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TC\Excel\Divya\Workshop\Download Excel data  Cluster Case study-20240820\By using 2 warehouse\"/>
    </mc:Choice>
  </mc:AlternateContent>
  <xr:revisionPtr revIDLastSave="0" documentId="13_ncr:1_{4A40F4B7-A3F3-42C7-A3EA-AADBF8C492B0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Result" sheetId="5" r:id="rId5"/>
    <sheet name="Tableau" sheetId="6" r:id="rId6"/>
  </sheets>
  <definedNames>
    <definedName name="_xlnm._FilterDatabase" localSheetId="0" hidden="1">Sheet1!$A$1:$D$1</definedName>
    <definedName name="_xlnm._FilterDatabase" localSheetId="3" hidden="1">Sheet4!$A$1:$L$1</definedName>
    <definedName name="_xlnm._FilterDatabase" localSheetId="5" hidden="1">Tableau!$A$1:$H$1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5" l="1"/>
  <c r="I14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2" i="3"/>
  <c r="G17" i="2"/>
  <c r="F17" i="2"/>
  <c r="G16" i="2"/>
  <c r="F16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2" i="1"/>
</calcChain>
</file>

<file path=xl/sharedStrings.xml><?xml version="1.0" encoding="utf-8"?>
<sst xmlns="http://schemas.openxmlformats.org/spreadsheetml/2006/main" count="2764" uniqueCount="387">
  <si>
    <t>Destination_Latitude</t>
  </si>
  <si>
    <t>Destination_Longitude</t>
  </si>
  <si>
    <t>Total_Demand</t>
  </si>
  <si>
    <t>ClusterNo</t>
  </si>
  <si>
    <t>Lat*Demand</t>
  </si>
  <si>
    <t>Long*Demand</t>
  </si>
  <si>
    <t>Row Labels</t>
  </si>
  <si>
    <t>Grand Total</t>
  </si>
  <si>
    <t>Sum of Lat*Demand</t>
  </si>
  <si>
    <t>Sum of Long*Demand</t>
  </si>
  <si>
    <t>Count of ClusterNo</t>
  </si>
  <si>
    <t>Sum of Total_Demand</t>
  </si>
  <si>
    <t>WH_Lat</t>
  </si>
  <si>
    <t>WH_Long</t>
  </si>
  <si>
    <t>Destination City, State</t>
  </si>
  <si>
    <t>SHERMAN, TX</t>
  </si>
  <si>
    <t>SPARKS, NV</t>
  </si>
  <si>
    <t>COUNCIL BLUFFS, IA</t>
  </si>
  <si>
    <t>LOS ANGELES, CA</t>
  </si>
  <si>
    <t>LANGLEY, BC</t>
  </si>
  <si>
    <t>NOGALES, AZ</t>
  </si>
  <si>
    <t>TRACY, CA</t>
  </si>
  <si>
    <t>SANTA ANA, CA</t>
  </si>
  <si>
    <t>FT. WAYNE, IN</t>
  </si>
  <si>
    <t>AMARILLO, TX</t>
  </si>
  <si>
    <t>WOODBURN, OR</t>
  </si>
  <si>
    <t>ANAHEIM, CA</t>
  </si>
  <si>
    <t>HOUSTON, TX</t>
  </si>
  <si>
    <t>MIRA LOMA, CA</t>
  </si>
  <si>
    <t>SUMNER, WA</t>
  </si>
  <si>
    <t>RENO, NV</t>
  </si>
  <si>
    <t>WINNIPEG, MB</t>
  </si>
  <si>
    <t>OGDEN, UT</t>
  </si>
  <si>
    <t>GRAND PRAIRIE, TX</t>
  </si>
  <si>
    <t>POMONA, CA</t>
  </si>
  <si>
    <t>RANCHO DOMINGUEZ, CA</t>
  </si>
  <si>
    <t>DELTA, BC</t>
  </si>
  <si>
    <t>SAN JOSE, CA</t>
  </si>
  <si>
    <t>COQUITLAM, BC</t>
  </si>
  <si>
    <t>CLACKAMAS, OR</t>
  </si>
  <si>
    <t>LUBBOCK, TX</t>
  </si>
  <si>
    <t>WICHITA, KS</t>
  </si>
  <si>
    <t>EL MONTE, CA</t>
  </si>
  <si>
    <t>CALGARY, AB</t>
  </si>
  <si>
    <t>ROCKY VIEW, AB</t>
  </si>
  <si>
    <t>NORFOLK, NE</t>
  </si>
  <si>
    <t>LOS ALAMITOS, CA</t>
  </si>
  <si>
    <t>SIOUX FALLS, SD</t>
  </si>
  <si>
    <t>MYRTLE CREEK, OR</t>
  </si>
  <si>
    <t>INDEPENDENCE, MO</t>
  </si>
  <si>
    <t>AIRDRIE, AB</t>
  </si>
  <si>
    <t>LIBERTY LAKE, WA</t>
  </si>
  <si>
    <t>TONTITOWN, AR</t>
  </si>
  <si>
    <t>ST LOUIS, MO</t>
  </si>
  <si>
    <t>OMAHA, NE</t>
  </si>
  <si>
    <t>BOISE, ID</t>
  </si>
  <si>
    <t>NEW ZEALAND, ,</t>
  </si>
  <si>
    <t>CHILE, ,</t>
  </si>
  <si>
    <t>SAINT LOUIS, MO</t>
  </si>
  <si>
    <t>UNITED ARAB EMIRAT, ,</t>
  </si>
  <si>
    <t>DENVER, CO</t>
  </si>
  <si>
    <t>PLANT CITY, FL</t>
  </si>
  <si>
    <t>OMAN, ,</t>
  </si>
  <si>
    <t>BALTIMORE, MD</t>
  </si>
  <si>
    <t>SALT LAKE CITY, UT</t>
  </si>
  <si>
    <t>OAKDALE, MN</t>
  </si>
  <si>
    <t>SANTA FE SPRINGS, CA</t>
  </si>
  <si>
    <t>POSTVILLE, IA</t>
  </si>
  <si>
    <t>REDLANDS, CA</t>
  </si>
  <si>
    <t>FONTANA, CA</t>
  </si>
  <si>
    <t>SANTA MARIA, CA</t>
  </si>
  <si>
    <t>SACRAMENTO, CA</t>
  </si>
  <si>
    <t>SEATTLE, WA</t>
  </si>
  <si>
    <t>TOLLESON, AZ</t>
  </si>
  <si>
    <t>RICHMOND, BC</t>
  </si>
  <si>
    <t>SINGAPORE, ,</t>
  </si>
  <si>
    <t>S. JUAN DE LOS LAG, ,</t>
  </si>
  <si>
    <t>DULUTH, MN</t>
  </si>
  <si>
    <t>TEMPE, AZ</t>
  </si>
  <si>
    <t>AUSTRIA, ,</t>
  </si>
  <si>
    <t>ELDRIDGE, IA</t>
  </si>
  <si>
    <t>ONTARIO, CA</t>
  </si>
  <si>
    <t>BRAWLEY, CA</t>
  </si>
  <si>
    <t>PHOENIX, AZ</t>
  </si>
  <si>
    <t>CITY OF INDUSTRY, CA</t>
  </si>
  <si>
    <t>LA VISTA, NE</t>
  </si>
  <si>
    <t>SIGNAL HILL, CA</t>
  </si>
  <si>
    <t>CAMP PENDLETON, CA</t>
  </si>
  <si>
    <t>463-828GYEONGGI-DO, ,</t>
  </si>
  <si>
    <t>DOWNEY, CA</t>
  </si>
  <si>
    <t>SAN ANTONIO, TX</t>
  </si>
  <si>
    <t>OXNARD, CA</t>
  </si>
  <si>
    <t>QATAR, ,</t>
  </si>
  <si>
    <t>BATON ROUGE, LA</t>
  </si>
  <si>
    <t>FOWLER, CA</t>
  </si>
  <si>
    <t>ASHLAND, VA</t>
  </si>
  <si>
    <t>CAMP LEJEUNE, NC</t>
  </si>
  <si>
    <t>COMMERCE, CA</t>
  </si>
  <si>
    <t>NEWARK, CA</t>
  </si>
  <si>
    <t>MARYLAND HEIGHTS, MO</t>
  </si>
  <si>
    <t>WILDWOOD, MO</t>
  </si>
  <si>
    <t>ST LAURENT, QU</t>
  </si>
  <si>
    <t>MENOMONEE FALLS, WI</t>
  </si>
  <si>
    <t>AUSTRALIA, ,</t>
  </si>
  <si>
    <t>ROANOKE, TX</t>
  </si>
  <si>
    <t>SAUK VILLAGE, IL</t>
  </si>
  <si>
    <t>FRESNO, CA</t>
  </si>
  <si>
    <t>RIVERSIDE, CA</t>
  </si>
  <si>
    <t>LIBERTYVILLE, IL</t>
  </si>
  <si>
    <t>MILWAUKEE, WI</t>
  </si>
  <si>
    <t>FO TAN, SHATIN, ,</t>
  </si>
  <si>
    <t>KLAMATH FALLS, OR</t>
  </si>
  <si>
    <t>TAMPA, FL</t>
  </si>
  <si>
    <t>CHULA VISTA, CA</t>
  </si>
  <si>
    <t>BELL GARDENS, CA</t>
  </si>
  <si>
    <t>MINNEAPOLIS, MN</t>
  </si>
  <si>
    <t>OKLAHOMA CITY, OK</t>
  </si>
  <si>
    <t>LIVERMORE, CA</t>
  </si>
  <si>
    <t>ALEXANDRIA, VA</t>
  </si>
  <si>
    <t>MEXICO, ,</t>
  </si>
  <si>
    <t>VIRGINIA BEACH, VA</t>
  </si>
  <si>
    <t>MIDDLETOWN, NY</t>
  </si>
  <si>
    <t>ADDISON, IL</t>
  </si>
  <si>
    <t>DALLAS, TX</t>
  </si>
  <si>
    <t>DRAPER, UT</t>
  </si>
  <si>
    <t>ATWATER, CA</t>
  </si>
  <si>
    <t>WAUKEGAN, IL</t>
  </si>
  <si>
    <t>CALEXICO, CA</t>
  </si>
  <si>
    <t>HAVRE DE GRACE, MD</t>
  </si>
  <si>
    <t>BELOIT, WI</t>
  </si>
  <si>
    <t>SAN BERNARDINO, CA</t>
  </si>
  <si>
    <t>OCEANSIDE, CA</t>
  </si>
  <si>
    <t>VISTA, CA</t>
  </si>
  <si>
    <t>LAVERNE, CA</t>
  </si>
  <si>
    <t>ANNVILLE, PA</t>
  </si>
  <si>
    <t>FORT BRAGG, NC</t>
  </si>
  <si>
    <t>WHITTIER, CA</t>
  </si>
  <si>
    <t>SHEPHERDSVILLE, KY</t>
  </si>
  <si>
    <t>CHAMBERSBURG, PA</t>
  </si>
  <si>
    <t>LA PALMA, CA</t>
  </si>
  <si>
    <t>LAREDO, TX</t>
  </si>
  <si>
    <t>KANSAS CITY, MO</t>
  </si>
  <si>
    <t>KATY, TX</t>
  </si>
  <si>
    <t>CANTON, OH</t>
  </si>
  <si>
    <t>SAUGET, IL</t>
  </si>
  <si>
    <t>CHANTILLY, VA</t>
  </si>
  <si>
    <t>MANSFIELD, MA</t>
  </si>
  <si>
    <t>LITHIA SPRINGS, GA</t>
  </si>
  <si>
    <t>PRATTVILLE, AL</t>
  </si>
  <si>
    <t>ORLANDO, FL</t>
  </si>
  <si>
    <t>DECATUR, IL</t>
  </si>
  <si>
    <t>FORT CAMPBELL, KY</t>
  </si>
  <si>
    <t>MEMPHIS, TN</t>
  </si>
  <si>
    <t>GILROY, CA</t>
  </si>
  <si>
    <t>CHESTER, VA</t>
  </si>
  <si>
    <t>CHANDLER, AZ</t>
  </si>
  <si>
    <t>WILMER, TX</t>
  </si>
  <si>
    <t>CANOGA PARK, CA</t>
  </si>
  <si>
    <t>ROMULUS, MI</t>
  </si>
  <si>
    <t>COVINGTON, LA</t>
  </si>
  <si>
    <t>PLAINFIELD, IN</t>
  </si>
  <si>
    <t>MCDONOUGH, GA</t>
  </si>
  <si>
    <t>BAYONNE, NJ</t>
  </si>
  <si>
    <t>FRISCO, TX</t>
  </si>
  <si>
    <t>GOODLETTSVILLE, TN</t>
  </si>
  <si>
    <t>LATHROP, CA</t>
  </si>
  <si>
    <t>GARNERVILLE, NY</t>
  </si>
  <si>
    <t>MONMOUTH JUNCTION, NJ</t>
  </si>
  <si>
    <t>ROGERS, MN</t>
  </si>
  <si>
    <t>WEST MILFORD, NJ</t>
  </si>
  <si>
    <t>NORTHVALE, NJ</t>
  </si>
  <si>
    <t>LYNDHURST, NJ</t>
  </si>
  <si>
    <t>EMERSON, NJ</t>
  </si>
  <si>
    <t>STONY POINT, NY</t>
  </si>
  <si>
    <t>PALISADES PARK, NJ</t>
  </si>
  <si>
    <t>RAMSEY, NJ</t>
  </si>
  <si>
    <t>HONOLULU, HI</t>
  </si>
  <si>
    <t>SUFFERN, NY</t>
  </si>
  <si>
    <t>NEW MILFORD, NJ</t>
  </si>
  <si>
    <t>WAYNE, NJ</t>
  </si>
  <si>
    <t>WALLINGTON, NJ</t>
  </si>
  <si>
    <t>LODI, NJ</t>
  </si>
  <si>
    <t>NEW CITY, NY</t>
  </si>
  <si>
    <t>HILLSDALE, NJ</t>
  </si>
  <si>
    <t>HILO, HI</t>
  </si>
  <si>
    <t>ANDOVER, MA</t>
  </si>
  <si>
    <t>NORTH BERGEN, NJ</t>
  </si>
  <si>
    <t>W. NYACK, NY</t>
  </si>
  <si>
    <t>FAIR LAWN, NJ</t>
  </si>
  <si>
    <t>EL PASO, TX</t>
  </si>
  <si>
    <t>HONEOYE, NY</t>
  </si>
  <si>
    <t>SOMERVILLE, NJ</t>
  </si>
  <si>
    <t>QUEBEC, CANADA, ,</t>
  </si>
  <si>
    <t>TAUNTON, MA</t>
  </si>
  <si>
    <t>WEST BOYLSTON, MA</t>
  </si>
  <si>
    <t>HANOVER, MD</t>
  </si>
  <si>
    <t>SCOTIA, NY</t>
  </si>
  <si>
    <t>JACKSONVILLE, FL</t>
  </si>
  <si>
    <t>MIAMI, FL</t>
  </si>
  <si>
    <t>CALERA, AL</t>
  </si>
  <si>
    <t>JAMESBURG, NJ</t>
  </si>
  <si>
    <t>HEBRON, KY</t>
  </si>
  <si>
    <t>FORT WAYNE, IN</t>
  </si>
  <si>
    <t>CLINTON, MA</t>
  </si>
  <si>
    <t>SHEBOYGAN, WI</t>
  </si>
  <si>
    <t>CANADA, ,</t>
  </si>
  <si>
    <t>PORTLAND, ME</t>
  </si>
  <si>
    <t>ROMEOVILLE, IL</t>
  </si>
  <si>
    <t>SPARTANBURG, SC</t>
  </si>
  <si>
    <t>AVON, OH</t>
  </si>
  <si>
    <t>FENTON, MI</t>
  </si>
  <si>
    <t>MORRIS, IL</t>
  </si>
  <si>
    <t>SPAIN, ,</t>
  </si>
  <si>
    <t>AUSTELL, GA</t>
  </si>
  <si>
    <t>BRAMPTON, ON</t>
  </si>
  <si>
    <t>YORK, PA</t>
  </si>
  <si>
    <t>AUBURN, NY</t>
  </si>
  <si>
    <t>COLLEGE PARK, GA</t>
  </si>
  <si>
    <t>WARRENTON, MO</t>
  </si>
  <si>
    <t>GREENVILLE, SC</t>
  </si>
  <si>
    <t>LUMBERTON, NC</t>
  </si>
  <si>
    <t>MECHANICSBURG, PA</t>
  </si>
  <si>
    <t>MONROVIA, MD</t>
  </si>
  <si>
    <t>WEST PALM BEACH, FL</t>
  </si>
  <si>
    <t>LANCASTER, NY</t>
  </si>
  <si>
    <t>BELLEFONTAINE, OH</t>
  </si>
  <si>
    <t>ABINGDON, VA</t>
  </si>
  <si>
    <t>CENTRAL FALLS, RI</t>
  </si>
  <si>
    <t>VAN BUREN TOWN, MI</t>
  </si>
  <si>
    <t>CHESHIRE, CT</t>
  </si>
  <si>
    <t>BETHLEHEM, PA</t>
  </si>
  <si>
    <t>DENVER, PA</t>
  </si>
  <si>
    <t>WHITSETT, NC</t>
  </si>
  <si>
    <t>FOREST, MS</t>
  </si>
  <si>
    <t>EDISON, NJ</t>
  </si>
  <si>
    <t>LYONS, GA</t>
  </si>
  <si>
    <t>UNITED KINGDOM, ,</t>
  </si>
  <si>
    <t>SOUTHAVEN, MS</t>
  </si>
  <si>
    <t>WILKESBORO, NC</t>
  </si>
  <si>
    <t>MEDLEY, FL</t>
  </si>
  <si>
    <t>BIRMINGHAM, AL</t>
  </si>
  <si>
    <t>HOMEWOOD, AL</t>
  </si>
  <si>
    <t>MARSHALL, MO</t>
  </si>
  <si>
    <t>SHARONVILLE, OH</t>
  </si>
  <si>
    <t>FAIRFIELD, OH</t>
  </si>
  <si>
    <t>LAKELAND, FL</t>
  </si>
  <si>
    <t>LITTLE ROCK, AR</t>
  </si>
  <si>
    <t>YORKTOWN, IN</t>
  </si>
  <si>
    <t>BRONX, NY</t>
  </si>
  <si>
    <t>MIRAMAR, FL</t>
  </si>
  <si>
    <t>COLUMBUS, GA</t>
  </si>
  <si>
    <t>SHELBYVILLE, TN</t>
  </si>
  <si>
    <t>DENMARK, ,</t>
  </si>
  <si>
    <t>JERSEY CITY, NJ</t>
  </si>
  <si>
    <t>REXDALE, ON</t>
  </si>
  <si>
    <t>FRANKLIN PARK, IL</t>
  </si>
  <si>
    <t>SAINT CLOUD, MN</t>
  </si>
  <si>
    <t>ROCKWELL, NC</t>
  </si>
  <si>
    <t>MIDDLEBURY, IN</t>
  </si>
  <si>
    <t>OTTUMWA, IA</t>
  </si>
  <si>
    <t>PATERSON, NJ</t>
  </si>
  <si>
    <t>CHARLOTTE, NC</t>
  </si>
  <si>
    <t>LOXLEY, AL</t>
  </si>
  <si>
    <t>DEPEW, NY</t>
  </si>
  <si>
    <t>JONESBORO, AR</t>
  </si>
  <si>
    <t>DACULA, GA</t>
  </si>
  <si>
    <t>FOREST PARK, GA</t>
  </si>
  <si>
    <t>MESQUITE, TX</t>
  </si>
  <si>
    <t>BOLTON, ON</t>
  </si>
  <si>
    <t>COLFAX, NC</t>
  </si>
  <si>
    <t>GREENWOOD, SC</t>
  </si>
  <si>
    <t>ST PAULS, NC</t>
  </si>
  <si>
    <t>BENSENVILLE, IL</t>
  </si>
  <si>
    <t>JACKSON, WI</t>
  </si>
  <si>
    <t>HILLSIDE, NJ</t>
  </si>
  <si>
    <t>PERTH AMBOY, NJ</t>
  </si>
  <si>
    <t>TEWKSBURY, MA</t>
  </si>
  <si>
    <t>INDIANAPOLIS, IN</t>
  </si>
  <si>
    <t>EARTH CITY, MO</t>
  </si>
  <si>
    <t>CARLSTADT, NJ</t>
  </si>
  <si>
    <t>KENOSHA, WI</t>
  </si>
  <si>
    <t>JANESVILLE, WI</t>
  </si>
  <si>
    <t>ARECIBO, PR</t>
  </si>
  <si>
    <t>AURORA, IL</t>
  </si>
  <si>
    <t>MALVERN, AR</t>
  </si>
  <si>
    <t>GREEN BAY, WI</t>
  </si>
  <si>
    <t>WILSON, NC</t>
  </si>
  <si>
    <t>SHEBOYGAN FALLS, WI</t>
  </si>
  <si>
    <t>FLOWERY BRANCH, GA</t>
  </si>
  <si>
    <t>NEW YORK, NY</t>
  </si>
  <si>
    <t>PEWAUKEE, WI</t>
  </si>
  <si>
    <t>ST. LAURENT, QU</t>
  </si>
  <si>
    <t>CENTER, TX</t>
  </si>
  <si>
    <t>GRAND BLANC, MI</t>
  </si>
  <si>
    <t>CHERITON, VA</t>
  </si>
  <si>
    <t>COLUMBUS, NE</t>
  </si>
  <si>
    <t>NORTH KANSAS CITY, MO</t>
  </si>
  <si>
    <t>MASPETH, NY</t>
  </si>
  <si>
    <t>HEREFORD, TX</t>
  </si>
  <si>
    <t>PLAINVIEW, TX</t>
  </si>
  <si>
    <t>SCHILLER PARK, IL</t>
  </si>
  <si>
    <t>JESSUP, MD</t>
  </si>
  <si>
    <t>BURTON, OH</t>
  </si>
  <si>
    <t>RICHMOND, VA</t>
  </si>
  <si>
    <t>GREENSBORO, NC</t>
  </si>
  <si>
    <t>LIVINGSTON, CA</t>
  </si>
  <si>
    <t>SIMPSONVILLE, SC</t>
  </si>
  <si>
    <t>SALISBURY, MD</t>
  </si>
  <si>
    <t>CUYAHOGA HEIGHTS, OH</t>
  </si>
  <si>
    <t>BURLINGTON, ON</t>
  </si>
  <si>
    <t>SELBYVILLE, DE</t>
  </si>
  <si>
    <t>OCALA, FL</t>
  </si>
  <si>
    <t>VILLE VANIER, QC</t>
  </si>
  <si>
    <t>ST-LAURENT, QC</t>
  </si>
  <si>
    <t>SAINT LOUIS, PA</t>
  </si>
  <si>
    <t>WARREN, MI</t>
  </si>
  <si>
    <t>TOLUCA, MEXICO</t>
  </si>
  <si>
    <t>KENT, WA</t>
  </si>
  <si>
    <t>PHILADELPHIA, PA</t>
  </si>
  <si>
    <t>MONCTON, NB</t>
  </si>
  <si>
    <t>EDMONTON, AB</t>
  </si>
  <si>
    <t>Indianapolis, IN</t>
  </si>
  <si>
    <t>EPERNON, FRANCE</t>
  </si>
  <si>
    <t>MATTHEWS, NC</t>
  </si>
  <si>
    <t>MAPLE GROVE, MN</t>
  </si>
  <si>
    <t>LEETSDALE, PA</t>
  </si>
  <si>
    <t>SAINT ROSE, LA</t>
  </si>
  <si>
    <t>GUNTERSVILLE, AL</t>
  </si>
  <si>
    <t>MONTREAL, QC</t>
  </si>
  <si>
    <t>SINGAPORE, SINGAPORE</t>
  </si>
  <si>
    <t>TAIPEI CITY, 114, TAIWAN, TAIWAN R.O.C.</t>
  </si>
  <si>
    <t>South Windsor, CT</t>
  </si>
  <si>
    <t>CHUO-KU TOYKO, JAPAN</t>
  </si>
  <si>
    <t>SALISBURY, NC</t>
  </si>
  <si>
    <t>KWANGJU CITY, KR</t>
  </si>
  <si>
    <t>MELROSE PARK, IL</t>
  </si>
  <si>
    <t>SASKATOON, SK</t>
  </si>
  <si>
    <t>CLAXTON, GA</t>
  </si>
  <si>
    <t>SHANGHAI, CHINA</t>
  </si>
  <si>
    <t>RICHMOND, IN</t>
  </si>
  <si>
    <t>ELKRIDGE, MD</t>
  </si>
  <si>
    <t>HAMILTON, ON</t>
  </si>
  <si>
    <t>BOUCHERVILLE, QC</t>
  </si>
  <si>
    <t>PATHUMTHANI, C</t>
  </si>
  <si>
    <t>GUATEMALA, GT</t>
  </si>
  <si>
    <t>BURNHAM, PA</t>
  </si>
  <si>
    <t>COTA CUNDINAMARCA, COLOMBIA</t>
  </si>
  <si>
    <t>PRESTON, VIC</t>
  </si>
  <si>
    <t>BROWNS SUMMIT, NC</t>
  </si>
  <si>
    <t>OTTAWA, K1B 3M5</t>
  </si>
  <si>
    <t>SPARTAN, MA</t>
  </si>
  <si>
    <t>NASHVILLE, TN</t>
  </si>
  <si>
    <t>LENEXA, KS</t>
  </si>
  <si>
    <t>WACO, TX</t>
  </si>
  <si>
    <t>PELL CITY, AL</t>
  </si>
  <si>
    <t>LANSING, MI</t>
  </si>
  <si>
    <t>MONTAGUE, PE</t>
  </si>
  <si>
    <t>HUNTINGTON, WV</t>
  </si>
  <si>
    <t>FARGO, ND</t>
  </si>
  <si>
    <t>DAYTON, VA</t>
  </si>
  <si>
    <t>Atlanta, GA</t>
  </si>
  <si>
    <t>MONROE, NC</t>
  </si>
  <si>
    <t>SAINT PAULS, MN</t>
  </si>
  <si>
    <t>WH_Lattitude_0</t>
  </si>
  <si>
    <t>WH_Longitude_2</t>
  </si>
  <si>
    <t>WH_Longitude_0</t>
  </si>
  <si>
    <t>WH_Lattitude_2</t>
  </si>
  <si>
    <t>Distance from WH_0</t>
  </si>
  <si>
    <t>Distance From WH_2</t>
  </si>
  <si>
    <t>Min_Distance</t>
  </si>
  <si>
    <t>Final Nearest Warehouse</t>
  </si>
  <si>
    <t>WH_2</t>
  </si>
  <si>
    <t>WH_0</t>
  </si>
  <si>
    <t>Average of Min_Distance</t>
  </si>
  <si>
    <t>Count of Final Nearest Warehouse</t>
  </si>
  <si>
    <t>Min of Min_Distance</t>
  </si>
  <si>
    <t>Max of Min_Distance</t>
  </si>
  <si>
    <t>Demand%</t>
  </si>
  <si>
    <t>Contribution</t>
  </si>
  <si>
    <t>50% Business</t>
  </si>
  <si>
    <t>80% Business</t>
  </si>
  <si>
    <t>% Contribution</t>
  </si>
  <si>
    <t>582KM</t>
  </si>
  <si>
    <t>1130KM</t>
  </si>
  <si>
    <t>735KM</t>
  </si>
  <si>
    <t>1093KM</t>
  </si>
  <si>
    <t>Warehouse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</si>
</sst>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64" fontId="0" fillId="2" borderId="0" xfId="0" applyNumberFormat="1" applyFill="1"/>
    <xf numFmtId="0" fontId="3" fillId="2" borderId="0" xfId="0" applyFont="1" applyFill="1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1156998</xdr:colOff>
      <xdr:row>37</xdr:row>
      <xdr:rowOff>46135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459EAF-A4CA-503C-7D40-F9A18A980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" y="3840480"/>
          <a:ext cx="4753638" cy="297221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5</xdr:col>
      <xdr:colOff>859457</xdr:colOff>
      <xdr:row>27</xdr:row>
      <xdr:rowOff>143023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E39A39-61F1-FCB6-2473-882AEC1A4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37860" y="4023360"/>
          <a:ext cx="2162477" cy="105742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kaksh Mehta" refreshedDate="45527.054303356483" createdVersion="8" refreshedVersion="8" minRefreshableVersion="3" recordCount="399" xr:uid="{F8EA8A1A-B7DE-4B45-BD53-28805EB6D3DD}">
  <cacheSource type="worksheet">
    <worksheetSource ref="A1:F400" sheet="Sheet1"/>
  </cacheSource>
  <cacheFields count="6">
    <cacheField name="Destination_Latitude" numFmtId="0">
      <sharedItems containsSemiMixedTypes="0" containsString="0" containsNumber="1" minValue="1.305417" maxValue="53.570858999999999"/>
    </cacheField>
    <cacheField name="Destination_Longitude" numFmtId="0">
      <sharedItems containsSemiMixedTypes="0" containsString="0" containsNumber="1" minValue="-123.29312" maxValue="139.743326"/>
    </cacheField>
    <cacheField name="Total_Demand" numFmtId="0">
      <sharedItems containsSemiMixedTypes="0" containsString="0" containsNumber="1" minValue="10712" maxValue="25595949.010000002"/>
    </cacheField>
    <cacheField name="ClusterNo" numFmtId="0">
      <sharedItems containsSemiMixedTypes="0" containsString="0" containsNumber="1" containsInteger="1" minValue="0" maxValue="3" count="4">
        <n v="2"/>
        <n v="0"/>
        <n v="1"/>
        <n v="3"/>
      </sharedItems>
    </cacheField>
    <cacheField name="Lat*Demand" numFmtId="0">
      <sharedItems containsSemiMixedTypes="0" containsString="0" containsNumber="1" minValue="118098.46515600001" maxValue="923313326.11634135"/>
    </cacheField>
    <cacheField name="Long*Demand" numFmtId="0">
      <sharedItems containsSemiMixedTypes="0" containsString="0" containsNumber="1" minValue="-2042351323.5071948" maxValue="37127157.774472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kaksh Mehta" refreshedDate="45527.461019675924" createdVersion="8" refreshedVersion="8" minRefreshableVersion="3" recordCount="537" xr:uid="{D459D3AC-BB93-4804-940A-75C3305BB600}">
  <cacheSource type="worksheet">
    <worksheetSource ref="A1:L538" sheet="Sheet4"/>
  </cacheSource>
  <cacheFields count="12">
    <cacheField name="Total_Demand" numFmtId="0">
      <sharedItems containsSemiMixedTypes="0" containsString="0" containsNumber="1" minValue="0" maxValue="25595949.011999998"/>
    </cacheField>
    <cacheField name="Destination City, State" numFmtId="0">
      <sharedItems/>
    </cacheField>
    <cacheField name="Destination_Latitude" numFmtId="0">
      <sharedItems containsSemiMixedTypes="0" containsString="0" containsNumber="1" minValue="1.305417" maxValue="53.570858999999999"/>
    </cacheField>
    <cacheField name="Destination_Longitude" numFmtId="0">
      <sharedItems containsSemiMixedTypes="0" containsString="0" containsNumber="1" minValue="-157.85833299999999" maxValue="139.743326"/>
    </cacheField>
    <cacheField name="WH_Lattitude_0" numFmtId="0">
      <sharedItems containsSemiMixedTypes="0" containsString="0" containsNumber="1" minValue="39.188351890930498" maxValue="39.188351890930498"/>
    </cacheField>
    <cacheField name="WH_Longitude_0" numFmtId="0">
      <sharedItems containsSemiMixedTypes="0" containsString="0" containsNumber="1" minValue="-117.99438911504018" maxValue="-117.99438911504018"/>
    </cacheField>
    <cacheField name="WH_Lattitude_2" numFmtId="0">
      <sharedItems containsSemiMixedTypes="0" containsString="0" containsNumber="1" minValue="37.566006252190057" maxValue="37.566006252190057"/>
    </cacheField>
    <cacheField name="WH_Longitude_2" numFmtId="0">
      <sharedItems containsSemiMixedTypes="0" containsString="0" containsNumber="1" minValue="-83.01044350028738" maxValue="-83.01044350028738"/>
    </cacheField>
    <cacheField name="Distance from WH_0" numFmtId="0">
      <sharedItems containsSemiMixedTypes="0" containsString="0" containsNumber="1" minValue="155.99480452143473" maxValue="14832.292024474682"/>
    </cacheField>
    <cacheField name="Distance From WH_2" numFmtId="0">
      <sharedItems containsSemiMixedTypes="0" containsString="0" containsNumber="1" minValue="107.02715234708833" maxValue="15450.939876458988"/>
    </cacheField>
    <cacheField name="Min_Distance" numFmtId="0">
      <sharedItems containsSemiMixedTypes="0" containsString="0" containsNumber="1" minValue="107.02715234708833" maxValue="14633.210662560899"/>
    </cacheField>
    <cacheField name="Final Nearest Warehouse" numFmtId="0">
      <sharedItems count="2">
        <s v="WH_2"/>
        <s v="WH_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">
  <r>
    <n v="33.635662000000004"/>
    <n v="-96.608879999999999"/>
    <n v="3252624.61"/>
    <x v="0"/>
    <n v="109404181.99484183"/>
    <n v="-314232420.63253677"/>
  </r>
  <r>
    <n v="39.534911000000001"/>
    <n v="-119.752689"/>
    <n v="1900140.71"/>
    <x v="1"/>
    <n v="75121893.857326806"/>
    <n v="-227546959.50086918"/>
  </r>
  <r>
    <n v="41.261944"/>
    <n v="-95.860833"/>
    <n v="1723693.84"/>
    <x v="0"/>
    <n v="71122958.699224964"/>
    <n v="-165234727.33936873"/>
  </r>
  <r>
    <n v="34.052233999999999"/>
    <n v="-118.243685"/>
    <n v="1218631.04"/>
    <x v="1"/>
    <n v="41497109.333743356"/>
    <n v="-144095424.8249824"/>
  </r>
  <r>
    <n v="49.104177999999997"/>
    <n v="-122.660352"/>
    <n v="1012157.43"/>
    <x v="1"/>
    <n v="49701158.606742539"/>
    <n v="-124151586.64321537"/>
  </r>
  <r>
    <n v="31.340378000000001"/>
    <n v="-110.934253"/>
    <n v="894245.86"/>
    <x v="1"/>
    <n v="28026003.277335081"/>
    <n v="-99202496.477442577"/>
  </r>
  <r>
    <n v="37.739651000000002"/>
    <n v="-121.425223"/>
    <n v="816882.55"/>
    <x v="1"/>
    <n v="30828862.344990052"/>
    <n v="-99190145.798558652"/>
  </r>
  <r>
    <n v="33.745472999999997"/>
    <n v="-117.867653"/>
    <n v="796592"/>
    <x v="1"/>
    <n v="26881373.828015998"/>
    <n v="-93892429.438575998"/>
  </r>
  <r>
    <n v="41.079273000000001"/>
    <n v="-85.139351000000005"/>
    <n v="596927.56000000006"/>
    <x v="0"/>
    <n v="24521350.198463883"/>
    <n v="-50822025.052413568"/>
  </r>
  <r>
    <n v="35.221997000000002"/>
    <n v="-101.83129700000001"/>
    <n v="567607.25"/>
    <x v="1"/>
    <n v="19992260.856678251"/>
    <n v="-57800182.454103254"/>
  </r>
  <r>
    <n v="45.143731000000002"/>
    <n v="-122.855372"/>
    <n v="528755.76"/>
    <x v="1"/>
    <n v="23870007.794140562"/>
    <n v="-64960485.59194272"/>
  </r>
  <r>
    <n v="33.836593000000001"/>
    <n v="-117.91430099999999"/>
    <n v="495601.39"/>
    <x v="1"/>
    <n v="16769462.523664271"/>
    <n v="-58438491.47647839"/>
  </r>
  <r>
    <n v="29.760427"/>
    <n v="-95.369803000000005"/>
    <n v="474863.12"/>
    <x v="0"/>
    <n v="14132129.217752241"/>
    <n v="-45287602.206365362"/>
  </r>
  <r>
    <n v="33.984541999999998"/>
    <n v="-117.515945"/>
    <n v="465107.4"/>
    <x v="1"/>
    <n v="15806461.969810799"/>
    <n v="-54657535.637493007"/>
  </r>
  <r>
    <n v="47.203156999999997"/>
    <n v="-122.240397"/>
    <n v="449127.01"/>
    <x v="1"/>
    <n v="21200212.765970569"/>
    <n v="-54901464.005822971"/>
  </r>
  <r>
    <n v="39.529632999999997"/>
    <n v="-119.81380299999999"/>
    <n v="426816.06"/>
    <x v="1"/>
    <n v="16871882.210305978"/>
    <n v="-51138455.33007618"/>
  </r>
  <r>
    <n v="49.895136000000001"/>
    <n v="-97.138373999999999"/>
    <n v="408933.12"/>
    <x v="0"/>
    <n v="20403773.637304321"/>
    <n v="-39723098.351546876"/>
  </r>
  <r>
    <n v="41.222999999999999"/>
    <n v="-111.97383000000001"/>
    <n v="405483.2"/>
    <x v="1"/>
    <n v="16715233.953600001"/>
    <n v="-45403506.904656"/>
  </r>
  <r>
    <n v="32.745964999999998"/>
    <n v="-96.997784999999993"/>
    <n v="395052.48"/>
    <x v="0"/>
    <n v="12936374.683243198"/>
    <n v="-38319215.518756792"/>
  </r>
  <r>
    <n v="34.055103000000003"/>
    <n v="-117.74999099999999"/>
    <n v="390249.33"/>
    <x v="1"/>
    <n v="13289981.128830992"/>
    <n v="-45951855.095256031"/>
  </r>
  <r>
    <n v="33.984541999999998"/>
    <n v="-117.515945"/>
    <n v="375811.54"/>
    <x v="1"/>
    <n v="12771783.065214679"/>
    <n v="-44163848.265005298"/>
  </r>
  <r>
    <n v="33.886214000000002"/>
    <n v="-118.228966"/>
    <n v="350294.57"/>
    <x v="1"/>
    <n v="11870156.762057981"/>
    <n v="-41414964.806514621"/>
  </r>
  <r>
    <n v="49.095215000000003"/>
    <n v="-123.026476"/>
    <n v="348345.97"/>
    <x v="1"/>
    <n v="17102120.291533548"/>
    <n v="-42855777.11790172"/>
  </r>
  <r>
    <n v="37.338208000000002"/>
    <n v="-121.886329"/>
    <n v="346334.09"/>
    <x v="1"/>
    <n v="12931494.289910721"/>
    <n v="-42213390.837655611"/>
  </r>
  <r>
    <n v="49.228748000000003"/>
    <n v="-122.845833"/>
    <n v="344914.43"/>
    <x v="1"/>
    <n v="16979705.556033641"/>
    <n v="-42371300.467070192"/>
  </r>
  <r>
    <n v="37.739651000000002"/>
    <n v="-121.425223"/>
    <n v="332595.61"/>
    <x v="1"/>
    <n v="12552042.24553211"/>
    <n v="-40385496.113071032"/>
  </r>
  <r>
    <n v="45.407620999999999"/>
    <n v="-122.570369"/>
    <n v="315898.68"/>
    <x v="1"/>
    <n v="14344207.535840278"/>
    <n v="-38719817.774212919"/>
  </r>
  <r>
    <n v="37.739651000000002"/>
    <n v="-121.425223"/>
    <n v="306797.7"/>
    <x v="1"/>
    <n v="11578438.125602702"/>
    <n v="-37252979.138387099"/>
  </r>
  <r>
    <n v="33.577863000000001"/>
    <n v="-101.855166"/>
    <n v="303297.62"/>
    <x v="1"/>
    <n v="10184085.932586061"/>
    <n v="-30892429.432504918"/>
  </r>
  <r>
    <n v="37.687176000000001"/>
    <n v="-97.330053000000007"/>
    <n v="279957.96999999997"/>
    <x v="0"/>
    <n v="10550825.28799272"/>
    <n v="-27248324.057872411"/>
  </r>
  <r>
    <n v="34.068621"/>
    <n v="-118.027567"/>
    <n v="257955.16"/>
    <x v="1"/>
    <n v="8788176.5810343605"/>
    <n v="-30445819.929895721"/>
  </r>
  <r>
    <n v="51.048614999999998"/>
    <n v="-114.070846"/>
    <n v="40888.800000000003"/>
    <x v="1"/>
    <n v="2087316.609012"/>
    <n v="-4664220.0079248007"/>
  </r>
  <r>
    <n v="51.244191999999998"/>
    <n v="-114.163185"/>
    <n v="208137.60000000001"/>
    <x v="1"/>
    <n v="10665843.136819201"/>
    <n v="-23761651.334256001"/>
  </r>
  <r>
    <n v="42.032722999999997"/>
    <n v="-97.413754999999995"/>
    <n v="248144.98"/>
    <x v="0"/>
    <n v="10430209.208180539"/>
    <n v="-24172734.286199901"/>
  </r>
  <r>
    <n v="33.803201000000001"/>
    <n v="-118.071889"/>
    <n v="243053.73"/>
    <x v="1"/>
    <n v="8215994.0889897309"/>
    <n v="-28697813.029595971"/>
  </r>
  <r>
    <n v="43.544595999999999"/>
    <n v="-96.731103000000004"/>
    <n v="230145.3"/>
    <x v="0"/>
    <n v="10021584.109798798"/>
    <n v="-22262208.719265901"/>
  </r>
  <r>
    <n v="43.020116999999999"/>
    <n v="-123.29312"/>
    <n v="224308.92"/>
    <x v="1"/>
    <n v="9649795.9825436398"/>
    <n v="-27655746.590630401"/>
  </r>
  <r>
    <n v="39.091116"/>
    <n v="-94.415507000000005"/>
    <n v="221674.54"/>
    <x v="0"/>
    <n v="8665505.1573866401"/>
    <n v="-20929514.083091781"/>
  </r>
  <r>
    <n v="51.292943000000001"/>
    <n v="-113.995486"/>
    <n v="217262.88"/>
    <x v="1"/>
    <n v="11144052.51985584"/>
    <n v="-24766987.595359679"/>
  </r>
  <r>
    <n v="47.203156999999997"/>
    <n v="-122.240397"/>
    <n v="215323.04"/>
    <x v="1"/>
    <n v="10163927.26283728"/>
    <n v="-26321173.892846882"/>
  </r>
  <r>
    <n v="47.674343"/>
    <n v="-117.112424"/>
    <n v="205988.38"/>
    <x v="1"/>
    <n v="9820360.6821343396"/>
    <n v="-24123798.497633122"/>
  </r>
  <r>
    <n v="36.177857000000003"/>
    <n v="-94.233540000000005"/>
    <n v="183554"/>
    <x v="0"/>
    <n v="6640590.3637780007"/>
    <n v="-17296943.201160002"/>
  </r>
  <r>
    <n v="38.627003000000002"/>
    <n v="-90.199404000000001"/>
    <n v="183432.16"/>
    <x v="0"/>
    <n v="7085434.5946164802"/>
    <n v="-16545471.506432641"/>
  </r>
  <r>
    <n v="41.252363000000003"/>
    <n v="-95.997988000000007"/>
    <n v="158088"/>
    <x v="0"/>
    <n v="6521503.5619440004"/>
    <n v="-15176129.926944001"/>
  </r>
  <r>
    <n v="41.252363000000003"/>
    <n v="-95.997988000000007"/>
    <n v="22458.799999999999"/>
    <x v="0"/>
    <n v="926478.5701444"/>
    <n v="-2155999.6128944"/>
  </r>
  <r>
    <n v="43.61871"/>
    <n v="-116.214607"/>
    <n v="175750.56"/>
    <x v="1"/>
    <n v="7666012.7089775996"/>
    <n v="-20424782.260429919"/>
  </r>
  <r>
    <n v="38.918958000000003"/>
    <n v="-77.064227000000002"/>
    <n v="155640.62"/>
    <x v="0"/>
    <n v="6057370.75287396"/>
    <n v="-11994324.07010074"/>
  </r>
  <r>
    <n v="44.626907000000003"/>
    <n v="-90.356523999999993"/>
    <n v="149376.92000000001"/>
    <x v="0"/>
    <n v="6666229.9167864406"/>
    <n v="-13497179.25702608"/>
  </r>
  <r>
    <n v="38.627003000000002"/>
    <n v="-90.199404000000001"/>
    <n v="148530"/>
    <x v="0"/>
    <n v="5737268.7555900002"/>
    <n v="-13397317.476120001"/>
  </r>
  <r>
    <n v="38.944971000000002"/>
    <n v="-77.069272999999995"/>
    <n v="146405.28"/>
    <x v="0"/>
    <n v="5701749.3838468799"/>
    <n v="-11283348.492961438"/>
  </r>
  <r>
    <n v="39.739235999999998"/>
    <n v="-104.990251"/>
    <n v="144923.79999999999"/>
    <x v="1"/>
    <n v="5759161.0902167996"/>
    <n v="-15215586.137873799"/>
  </r>
  <r>
    <n v="28.018632"/>
    <n v="-82.112864000000002"/>
    <n v="141224.79999999999"/>
    <x v="0"/>
    <n v="3956925.7004735996"/>
    <n v="-11596372.795827199"/>
  </r>
  <r>
    <n v="39.367257000000002"/>
    <n v="-104.849661"/>
    <n v="126922.46"/>
    <x v="1"/>
    <n v="4996589.1018922208"/>
    <n v="-13307776.90428606"/>
  </r>
  <r>
    <n v="39.290385000000001"/>
    <n v="-76.612189000000001"/>
    <n v="126901.52"/>
    <x v="0"/>
    <n v="4986009.5778852003"/>
    <n v="-9722203.2346272804"/>
  </r>
  <r>
    <n v="40.760778999999999"/>
    <n v="-111.891047"/>
    <n v="126692.96"/>
    <x v="1"/>
    <n v="5164103.74341584"/>
    <n v="-14175807.941929121"/>
  </r>
  <r>
    <n v="44.963022000000002"/>
    <n v="-92.964935999999994"/>
    <n v="121024.14"/>
    <x v="0"/>
    <n v="5441611.0693510799"/>
    <n v="-11251001.42955504"/>
  </r>
  <r>
    <n v="40.760778999999999"/>
    <n v="-111.891047"/>
    <n v="117652"/>
    <x v="1"/>
    <n v="4795587.1709080003"/>
    <n v="-13164205.461643999"/>
  </r>
  <r>
    <n v="33.947235999999997"/>
    <n v="-118.085345"/>
    <n v="116316.8"/>
    <x v="1"/>
    <n v="3948633.8603647999"/>
    <n v="-13735309.457296001"/>
  </r>
  <r>
    <n v="43.084702"/>
    <n v="-91.568201000000002"/>
    <n v="108872.4"/>
    <x v="0"/>
    <n v="4690734.9100247994"/>
    <n v="-9969249.8065523989"/>
  </r>
  <r>
    <n v="34.055568999999998"/>
    <n v="-117.18253799999999"/>
    <n v="108394.72"/>
    <x v="1"/>
    <n v="3691443.8661956796"/>
    <n v="-12701968.39539936"/>
  </r>
  <r>
    <n v="34.092233999999998"/>
    <n v="-117.43504799999999"/>
    <n v="106341.12"/>
    <x v="1"/>
    <n v="3625406.3468620796"/>
    <n v="-12488174.531573759"/>
  </r>
  <r>
    <n v="34.953034000000002"/>
    <n v="-120.43571900000001"/>
    <n v="104932.8"/>
    <x v="1"/>
    <n v="3667719.7261152002"/>
    <n v="-12637657.214683201"/>
  </r>
  <r>
    <n v="38.581572000000001"/>
    <n v="-121.4944"/>
    <n v="103815.48"/>
    <x v="1"/>
    <n v="4005364.4163345601"/>
    <n v="-12612999.453312"/>
  </r>
  <r>
    <n v="38.581572000000001"/>
    <n v="-121.4944"/>
    <n v="102344.35"/>
    <x v="1"/>
    <n v="3948605.9083182001"/>
    <n v="-12434265.396640001"/>
  </r>
  <r>
    <n v="47.606209999999997"/>
    <n v="-122.332071"/>
    <n v="93540.160000000003"/>
    <x v="1"/>
    <n v="4453092.5003936002"/>
    <n v="-11442961.49447136"/>
  </r>
  <r>
    <n v="33.450043000000001"/>
    <n v="-112.259321"/>
    <n v="93140.96"/>
    <x v="1"/>
    <n v="3115569.1170612802"/>
    <n v="-10455940.92688816"/>
  </r>
  <r>
    <n v="49.166589999999999"/>
    <n v="-123.13356899999999"/>
    <n v="92716.479999999996"/>
    <x v="1"/>
    <n v="4558553.1584032001"/>
    <n v="-11416511.087517118"/>
  </r>
  <r>
    <n v="1.305417"/>
    <n v="103.820611"/>
    <n v="90468"/>
    <x v="2"/>
    <n v="118098.46515600001"/>
    <n v="9392443.0359480008"/>
  </r>
  <r>
    <n v="29.421641000000001"/>
    <n v="-98.536124999999998"/>
    <n v="87798"/>
    <x v="0"/>
    <n v="2583161.2365180003"/>
    <n v="-8651274.7027499992"/>
  </r>
  <r>
    <n v="46.786672000000003"/>
    <n v="-92.100485000000006"/>
    <n v="78308.61"/>
    <x v="0"/>
    <n v="3663799.2508459203"/>
    <n v="-7212260.9606758505"/>
  </r>
  <r>
    <n v="33.425510000000003"/>
    <n v="-111.940005"/>
    <n v="37440"/>
    <x v="1"/>
    <n v="1251451.0944000001"/>
    <n v="-4191033.7872000001"/>
  </r>
  <r>
    <n v="33.425510000000003"/>
    <n v="-111.940005"/>
    <n v="37440"/>
    <x v="1"/>
    <n v="1251451.0944000001"/>
    <n v="-4191033.7872000001"/>
  </r>
  <r>
    <n v="38.945419000000001"/>
    <n v="-77.069304000000002"/>
    <n v="74534.58"/>
    <x v="0"/>
    <n v="2902780.4480890203"/>
    <n v="-5744328.2045323206"/>
  </r>
  <r>
    <n v="41.658085999999997"/>
    <n v="-90.584581999999997"/>
    <n v="73344"/>
    <x v="0"/>
    <n v="3055370.6595839998"/>
    <n v="-6643835.5822080001"/>
  </r>
  <r>
    <n v="34.063344000000001"/>
    <n v="-117.65088799999999"/>
    <n v="71902.19"/>
    <x v="1"/>
    <n v="2449229.03232336"/>
    <n v="-8459356.5026447196"/>
  </r>
  <r>
    <n v="32.978656999999998"/>
    <n v="-115.53026699999999"/>
    <n v="71788.990000000005"/>
    <x v="1"/>
    <n v="2367504.47758643"/>
    <n v="-8293801.1823603306"/>
  </r>
  <r>
    <n v="33.448377000000001"/>
    <n v="-112.074037"/>
    <n v="70287"/>
    <x v="1"/>
    <n v="2350986.0741989999"/>
    <n v="-7877347.8386190003"/>
  </r>
  <r>
    <n v="34.019734"/>
    <n v="-117.958675"/>
    <n v="64088.45"/>
    <x v="1"/>
    <n v="2180272.0214722999"/>
    <n v="-7559788.6448037494"/>
  </r>
  <r>
    <n v="34.052233999999999"/>
    <n v="-118.243685"/>
    <n v="62400.24"/>
    <x v="1"/>
    <n v="2124867.5741361598"/>
    <n v="-7378434.3224844001"/>
  </r>
  <r>
    <n v="41.183888000000003"/>
    <n v="-96.031126999999998"/>
    <n v="57152.800000000003"/>
    <x v="0"/>
    <n v="2353774.5140864002"/>
    <n v="-5488447.7952056006"/>
  </r>
  <r>
    <n v="33.804461000000003"/>
    <n v="-118.167846"/>
    <n v="55537.3"/>
    <x v="1"/>
    <n v="1877408.4918953003"/>
    <n v="-6562723.1136558"/>
  </r>
  <r>
    <n v="33.317841999999999"/>
    <n v="-117.32051199999999"/>
    <n v="55244.53"/>
    <x v="1"/>
    <n v="1840628.5219042599"/>
    <n v="-6481316.5447993595"/>
  </r>
  <r>
    <n v="35.907800000000002"/>
    <n v="127.76690000000001"/>
    <n v="54827.28"/>
    <x v="2"/>
    <n v="1968727.0047840001"/>
    <n v="7005111.601032"/>
  </r>
  <r>
    <n v="33.940109"/>
    <n v="-118.13315900000001"/>
    <n v="52333"/>
    <x v="1"/>
    <n v="1776187.7242970001"/>
    <n v="-6182262.6099470006"/>
  </r>
  <r>
    <n v="29.424122000000001"/>
    <n v="-98.493628000000001"/>
    <n v="51664.86"/>
    <x v="0"/>
    <n v="1520193.14375292"/>
    <n v="-5088659.5015120804"/>
  </r>
  <r>
    <n v="34.197505"/>
    <n v="-119.177052"/>
    <n v="50407.92"/>
    <x v="1"/>
    <n v="1723825.0962395999"/>
    <n v="-6007467.3030518396"/>
  </r>
  <r>
    <n v="25.303604"/>
    <n v="51.471328"/>
    <n v="49860.18"/>
    <x v="3"/>
    <n v="1261642.2500887201"/>
    <n v="2566369.6789190401"/>
  </r>
  <r>
    <n v="30.458283000000002"/>
    <n v="-91.140320000000003"/>
    <n v="49138.62"/>
    <x v="0"/>
    <n v="1496677.9941894601"/>
    <n v="-4478509.5511584003"/>
  </r>
  <r>
    <n v="33.940109"/>
    <n v="-118.13315900000001"/>
    <n v="48390.41"/>
    <x v="1"/>
    <n v="1642375.78995469"/>
    <n v="-5716511.9986051908"/>
  </r>
  <r>
    <n v="34.197505"/>
    <n v="-119.177052"/>
    <n v="45856.02"/>
    <x v="1"/>
    <n v="1568161.4732300998"/>
    <n v="-5464985.28005304"/>
  </r>
  <r>
    <n v="36.630505999999997"/>
    <n v="-119.67847"/>
    <n v="45679.68"/>
    <x v="1"/>
    <n v="1673269.7923180799"/>
    <n v="-5466874.2124896003"/>
  </r>
  <r>
    <n v="33.886214000000002"/>
    <n v="-118.228966"/>
    <n v="44232.5"/>
    <x v="1"/>
    <n v="1498871.9607550001"/>
    <n v="-5229562.7385949995"/>
  </r>
  <r>
    <n v="37.759031999999998"/>
    <n v="-77.479984000000002"/>
    <n v="43992.959999999999"/>
    <x v="0"/>
    <n v="1661131.5844147198"/>
    <n v="-3408573.8369126399"/>
  </r>
  <r>
    <n v="34.625053999999999"/>
    <n v="-77.401340000000005"/>
    <n v="43898.080000000002"/>
    <x v="0"/>
    <n v="1519973.3904963201"/>
    <n v="-3397770.2154272003"/>
  </r>
  <r>
    <n v="34.000568999999999"/>
    <n v="-118.15979299999999"/>
    <n v="40769.1"/>
    <x v="1"/>
    <n v="1386172.5976179"/>
    <n v="-4817268.4167962996"/>
  </r>
  <r>
    <n v="37.529659000000002"/>
    <n v="-122.04024"/>
    <n v="40310.879999999997"/>
    <x v="1"/>
    <n v="1512853.5803899199"/>
    <n v="-4919549.4698111992"/>
  </r>
  <r>
    <n v="38.713107000000001"/>
    <n v="-90.429839999999999"/>
    <n v="39791.5"/>
    <x v="0"/>
    <n v="1540452.5971905"/>
    <n v="-3598338.9783600001"/>
  </r>
  <r>
    <n v="38.582830999999999"/>
    <n v="-90.662904999999995"/>
    <n v="38507.230000000003"/>
    <x v="0"/>
    <n v="1485717.9473681301"/>
    <n v="-3491177.3353031501"/>
  </r>
  <r>
    <n v="45.522632000000002"/>
    <n v="-73.691890000000001"/>
    <n v="35973.599999999999"/>
    <x v="0"/>
    <n v="1637612.9545151999"/>
    <n v="-2650962.5741039999"/>
  </r>
  <r>
    <n v="51.048614999999998"/>
    <n v="-114.070846"/>
    <n v="35973.599999999999"/>
    <x v="1"/>
    <n v="1836402.4565639999"/>
    <n v="-4103538.9856655998"/>
  </r>
  <r>
    <n v="43.178896999999999"/>
    <n v="-88.117312999999996"/>
    <n v="35947.19"/>
    <x v="0"/>
    <n v="1552160.0144494302"/>
    <n v="-3167569.79270047"/>
  </r>
  <r>
    <n v="38.908000000000001"/>
    <n v="-77.036961000000005"/>
    <n v="34168.5"/>
    <x v="0"/>
    <n v="1329427.9980000001"/>
    <n v="-2632237.4019285003"/>
  </r>
  <r>
    <n v="45.522632000000002"/>
    <n v="-73.691890000000001"/>
    <n v="31579.200000000001"/>
    <x v="0"/>
    <n v="1437568.3004544"/>
    <n v="-2327130.9326880001"/>
  </r>
  <r>
    <n v="33.947235999999997"/>
    <n v="-118.085345"/>
    <n v="31499"/>
    <x v="1"/>
    <n v="1069303.9867639998"/>
    <n v="-3719570.2821550001"/>
  </r>
  <r>
    <n v="33.004013"/>
    <n v="-97.225847999999999"/>
    <n v="31412.16"/>
    <x v="0"/>
    <n v="1036727.33699808"/>
    <n v="-3054073.89351168"/>
  </r>
  <r>
    <n v="41.488368999999999"/>
    <n v="-87.567541000000006"/>
    <n v="27456"/>
    <x v="0"/>
    <n v="1139104.6592639999"/>
    <n v="-2404254.405696"/>
  </r>
  <r>
    <n v="36.746842000000001"/>
    <n v="-119.772587"/>
    <n v="26195.88"/>
    <x v="1"/>
    <n v="962615.86341096007"/>
    <n v="-3137548.3163415603"/>
  </r>
  <r>
    <n v="33.953349000000003"/>
    <n v="-117.396156"/>
    <n v="25952.05"/>
    <x v="1"/>
    <n v="881159.01091545005"/>
    <n v="-3046670.9103198"/>
  </r>
  <r>
    <n v="34.953034000000002"/>
    <n v="-120.43571900000001"/>
    <n v="25000"/>
    <x v="1"/>
    <n v="873825.85000000009"/>
    <n v="-3010892.9750000001"/>
  </r>
  <r>
    <n v="42.283079000000001"/>
    <n v="-87.953130000000002"/>
    <n v="23649.9"/>
    <x v="0"/>
    <n v="999990.59004210006"/>
    <n v="-2080082.7291870001"/>
  </r>
  <r>
    <n v="34.019734"/>
    <n v="-117.958675"/>
    <n v="22854"/>
    <x v="1"/>
    <n v="777487.00083599996"/>
    <n v="-2695827.5584499999"/>
  </r>
  <r>
    <n v="43.038902999999998"/>
    <n v="-87.906474000000003"/>
    <n v="22447.52"/>
    <x v="0"/>
    <n v="966116.63587055996"/>
    <n v="-1973282.3332444802"/>
  </r>
  <r>
    <n v="22.379076000000001"/>
    <n v="114.187709"/>
    <n v="22056.080000000002"/>
    <x v="2"/>
    <n v="493594.69058208005"/>
    <n v="2518533.2447207202"/>
  </r>
  <r>
    <n v="42.224867000000003"/>
    <n v="-121.78167000000001"/>
    <n v="21717.759999999998"/>
    <x v="1"/>
    <n v="917029.52753792005"/>
    <n v="-2644825.0814592"/>
  </r>
  <r>
    <n v="27.950575000000001"/>
    <n v="-82.457177999999999"/>
    <n v="21496.3"/>
    <x v="0"/>
    <n v="600833.94537249999"/>
    <n v="-1772524.2354414"/>
  </r>
  <r>
    <n v="32.640053999999999"/>
    <n v="-117.08419600000001"/>
    <n v="21450"/>
    <x v="1"/>
    <n v="700129.15830000001"/>
    <n v="-2511456.0042000003"/>
  </r>
  <r>
    <n v="33.965291999999998"/>
    <n v="-118.151459"/>
    <n v="20836"/>
    <x v="1"/>
    <n v="707700.82411199994"/>
    <n v="-2461803.799724"/>
  </r>
  <r>
    <n v="44.977753"/>
    <n v="-93.265011000000001"/>
    <n v="19412.259999999998"/>
    <x v="0"/>
    <n v="873119.83545177989"/>
    <n v="-1810484.6424348599"/>
  </r>
  <r>
    <n v="35.467559999999999"/>
    <n v="-97.516428000000005"/>
    <n v="19185.599999999999"/>
    <x v="0"/>
    <n v="680466.41913599998"/>
    <n v="-1870911.1810367999"/>
  </r>
  <r>
    <n v="34.625053999999999"/>
    <n v="-77.401340000000005"/>
    <n v="18882.93"/>
    <x v="0"/>
    <n v="653822.47092821996"/>
    <n v="-1461564.0851262002"/>
  </r>
  <r>
    <n v="37.681874999999998"/>
    <n v="-121.76800900000001"/>
    <n v="18052.16"/>
    <x v="1"/>
    <n v="680239.23659999995"/>
    <n v="-2198175.5813494399"/>
  </r>
  <r>
    <n v="38.804836000000002"/>
    <n v="-77.046920999999998"/>
    <n v="17680.63"/>
    <x v="0"/>
    <n v="686093.94752668007"/>
    <n v="-1362238.1028402301"/>
  </r>
  <r>
    <n v="23.634501"/>
    <n v="-102.552784"/>
    <n v="15660"/>
    <x v="1"/>
    <n v="370116.28565999999"/>
    <n v="-1605976.5974399999"/>
  </r>
  <r>
    <n v="49.095215000000003"/>
    <n v="-123.026476"/>
    <n v="15016.91"/>
    <x v="1"/>
    <n v="737258.42508565006"/>
    <n v="-1847477.51770916"/>
  </r>
  <r>
    <n v="33.947235999999997"/>
    <n v="-118.085345"/>
    <n v="14940"/>
    <x v="1"/>
    <n v="507171.70583999995"/>
    <n v="-1764195.0543"/>
  </r>
  <r>
    <n v="39.739235999999998"/>
    <n v="-104.990251"/>
    <n v="14791.68"/>
    <x v="1"/>
    <n v="587810.06235647993"/>
    <n v="-1552982.1959116801"/>
  </r>
  <r>
    <n v="36.852925999999997"/>
    <n v="-75.977985000000004"/>
    <n v="13405.2"/>
    <x v="0"/>
    <n v="494020.84361519996"/>
    <n v="-1018500.0845220002"/>
  </r>
  <r>
    <n v="35.467559999999999"/>
    <n v="-97.516428000000005"/>
    <n v="13337.28"/>
    <x v="0"/>
    <n v="473040.77863680001"/>
    <n v="-1300603.9048358402"/>
  </r>
  <r>
    <n v="41.445926999999998"/>
    <n v="-74.422933999999998"/>
    <n v="13337.28"/>
    <x v="0"/>
    <n v="552775.93325856002"/>
    <n v="-992599.50917952007"/>
  </r>
  <r>
    <n v="41.931696000000002"/>
    <n v="-87.988956000000002"/>
    <n v="12080"/>
    <x v="0"/>
    <n v="506534.88768000004"/>
    <n v="-1062906.5884799999"/>
  </r>
  <r>
    <n v="32.776663999999997"/>
    <n v="-96.796987999999999"/>
    <n v="11858"/>
    <x v="0"/>
    <n v="388665.68171199993"/>
    <n v="-1147818.683704"/>
  </r>
  <r>
    <n v="40.524670999999998"/>
    <n v="-111.863823"/>
    <n v="11520"/>
    <x v="1"/>
    <n v="466844.20991999999"/>
    <n v="-1288671.2409599999"/>
  </r>
  <r>
    <n v="37.347717000000003"/>
    <n v="-120.609084"/>
    <n v="11297"/>
    <x v="1"/>
    <n v="421917.158949"/>
    <n v="-1362520.821948"/>
  </r>
  <r>
    <n v="42.363633"/>
    <n v="-87.844793999999993"/>
    <n v="10975.47"/>
    <x v="0"/>
    <n v="464960.78308251"/>
    <n v="-964137.90120317985"/>
  </r>
  <r>
    <n v="42.790059999999997"/>
    <n v="-77.516687000000005"/>
    <n v="4507660.2"/>
    <x v="0"/>
    <n v="192883050.41761199"/>
    <n v="-349418884.82575744"/>
  </r>
  <r>
    <n v="40.574269999999999"/>
    <n v="-74.609880000000004"/>
    <n v="3511959.69"/>
    <x v="0"/>
    <n v="142495200.6911763"/>
    <n v="-262026891.03573722"/>
  </r>
  <r>
    <n v="46.813878000000003"/>
    <n v="-71.207981000000004"/>
    <n v="774932.72"/>
    <x v="0"/>
    <n v="36277605.812288158"/>
    <n v="-55181394.402038321"/>
  </r>
  <r>
    <n v="41.900100999999999"/>
    <n v="-71.089766999999995"/>
    <n v="562037.68000000005"/>
    <x v="0"/>
    <n v="23549435.557805683"/>
    <n v="-39955127.716420561"/>
  </r>
  <r>
    <n v="42.366759000000002"/>
    <n v="-71.785627000000005"/>
    <n v="509872.86"/>
    <x v="0"/>
    <n v="21601660.580260739"/>
    <n v="-36601542.945383221"/>
  </r>
  <r>
    <n v="39.195504"/>
    <n v="-76.722823000000005"/>
    <n v="492692.42"/>
    <x v="0"/>
    <n v="19311327.718879677"/>
    <n v="-37800753.33310166"/>
  </r>
  <r>
    <n v="42.826464999999999"/>
    <n v="-73.964291000000003"/>
    <n v="487741.89"/>
    <x v="0"/>
    <n v="20888260.98111885"/>
    <n v="-36075483.084849991"/>
  </r>
  <r>
    <n v="30.332184000000002"/>
    <n v="-81.655651000000006"/>
    <n v="260873.46"/>
    <x v="0"/>
    <n v="7912861.7894366402"/>
    <n v="-21301792.20492246"/>
  </r>
  <r>
    <n v="30.332184000000002"/>
    <n v="-81.655651000000006"/>
    <n v="221448.72"/>
    <x v="0"/>
    <n v="6717023.32160448"/>
    <n v="-18082539.394716721"/>
  </r>
  <r>
    <n v="30.458283000000002"/>
    <n v="-91.140320000000003"/>
    <n v="450867.86"/>
    <x v="0"/>
    <n v="13732660.875484381"/>
    <n v="-41092241.038115203"/>
  </r>
  <r>
    <n v="25.761679999999998"/>
    <n v="-80.191789999999997"/>
    <n v="392304.21"/>
    <x v="0"/>
    <n v="10106415.5206728"/>
    <n v="-31459576.824435901"/>
  </r>
  <r>
    <n v="28.538336000000001"/>
    <n v="-81.379236000000006"/>
    <n v="389118.4"/>
    <x v="0"/>
    <n v="11104791.642982401"/>
    <n v="-31666158.105542403"/>
  </r>
  <r>
    <n v="33.102896999999999"/>
    <n v="-86.753597999999997"/>
    <n v="333918.8"/>
    <x v="0"/>
    <n v="11053679.6427636"/>
    <n v="-28968657.339842398"/>
  </r>
  <r>
    <n v="40.352607999999996"/>
    <n v="-74.440151"/>
    <n v="331727.82"/>
    <x v="0"/>
    <n v="13386082.683154559"/>
    <n v="-24693869.01170082"/>
  </r>
  <r>
    <n v="39.066147000000001"/>
    <n v="-84.703188999999995"/>
    <n v="328939.56"/>
    <x v="0"/>
    <n v="12850401.20507532"/>
    <n v="-27862229.720256839"/>
  </r>
  <r>
    <n v="41.079273000000001"/>
    <n v="-85.139351000000005"/>
    <n v="314708.75"/>
    <x v="0"/>
    <n v="12928006.656738751"/>
    <n v="-26794098.729021251"/>
  </r>
  <r>
    <n v="42.416763000000003"/>
    <n v="-71.682907999999998"/>
    <n v="306945.03000000003"/>
    <x v="0"/>
    <n v="13019614.591537893"/>
    <n v="-22002712.346547242"/>
  </r>
  <r>
    <n v="41.488368999999999"/>
    <n v="-87.567541000000006"/>
    <n v="298311.90000000002"/>
    <x v="0"/>
    <n v="12376474.1842911"/>
    <n v="-26122439.534037903"/>
  </r>
  <r>
    <n v="43.750827999999998"/>
    <n v="-87.714529999999996"/>
    <n v="296551.2"/>
    <x v="0"/>
    <n v="12974360.544393601"/>
    <n v="-26011849.128936"/>
  </r>
  <r>
    <n v="49.287486999999999"/>
    <n v="-123.119646"/>
    <n v="292244.63"/>
    <x v="1"/>
    <n v="14404003.401944811"/>
    <n v="-35981055.391000979"/>
  </r>
  <r>
    <n v="43.661470999999999"/>
    <n v="-70.255325999999997"/>
    <n v="272204.28000000003"/>
    <x v="0"/>
    <n v="11884839.27729588"/>
    <n v="-19123800.42999528"/>
  </r>
  <r>
    <n v="30.332184000000002"/>
    <n v="-81.655651000000006"/>
    <n v="271585.40999999997"/>
    <x v="0"/>
    <n v="8237778.6278354395"/>
    <n v="-22176483.455651909"/>
  </r>
  <r>
    <n v="41.647531000000001"/>
    <n v="-88.089506"/>
    <n v="258124.26"/>
    <x v="0"/>
    <n v="10750238.120202061"/>
    <n v="-22738038.550015561"/>
  </r>
  <r>
    <n v="34.949567000000002"/>
    <n v="-81.932047999999995"/>
    <n v="241281.16"/>
    <x v="0"/>
    <n v="8432672.067257721"/>
    <n v="-19768659.582615677"/>
  </r>
  <r>
    <n v="41.451709000000001"/>
    <n v="-82.035421999999997"/>
    <n v="234095"/>
    <x v="0"/>
    <n v="9703637.8183549996"/>
    <n v="-19204082.113090001"/>
  </r>
  <r>
    <n v="42.797806000000001"/>
    <n v="-83.704949999999997"/>
    <n v="231765.52"/>
    <x v="0"/>
    <n v="9919055.7624491192"/>
    <n v="-19399921.263324"/>
  </r>
  <r>
    <n v="35.221997000000002"/>
    <n v="-101.83129700000001"/>
    <n v="204996.88"/>
    <x v="1"/>
    <n v="7220399.4923693603"/>
    <n v="-20875098.171353363"/>
  </r>
  <r>
    <n v="49.895136000000001"/>
    <n v="-97.138373999999999"/>
    <n v="204841.13"/>
    <x v="0"/>
    <n v="10220576.039743681"/>
    <n v="-19897934.296522621"/>
  </r>
  <r>
    <n v="41.357253999999998"/>
    <n v="-88.421177999999998"/>
    <n v="198807.84"/>
    <x v="0"/>
    <n v="8222146.336071359"/>
    <n v="-17578823.40843552"/>
  </r>
  <r>
    <n v="40.434617000000003"/>
    <n v="-3.6867480000000001"/>
    <n v="189365.76000000001"/>
    <x v="3"/>
    <n v="7656931.9785139207"/>
    <n v="-698143.83694848011"/>
  </r>
  <r>
    <n v="29.760427"/>
    <n v="-95.369803000000005"/>
    <n v="188916.96"/>
    <x v="0"/>
    <n v="5622249.3971419195"/>
    <n v="-18016973.258558881"/>
  </r>
  <r>
    <n v="45.522632000000002"/>
    <n v="-73.691890000000001"/>
    <n v="186000.16"/>
    <x v="0"/>
    <n v="8467216.8356211204"/>
    <n v="-13706703.3307024"/>
  </r>
  <r>
    <n v="33.812606000000002"/>
    <n v="-84.634377999999998"/>
    <n v="185559.87"/>
    <x v="0"/>
    <n v="6274262.77372122"/>
    <n v="-15704744.179210858"/>
  </r>
  <r>
    <n v="43.731547999999997"/>
    <n v="-79.762417999999997"/>
    <n v="185373.1"/>
    <x v="0"/>
    <n v="8106652.6205587992"/>
    <n v="-14785806.6881558"/>
  </r>
  <r>
    <n v="38.627003000000002"/>
    <n v="-90.199404000000001"/>
    <n v="184831.04"/>
    <x v="0"/>
    <n v="7139469.136573121"/>
    <n v="-16671649.648700161"/>
  </r>
  <r>
    <n v="43.038902999999998"/>
    <n v="-87.906474000000003"/>
    <n v="177582.48"/>
    <x v="0"/>
    <n v="7642955.1312194401"/>
    <n v="-15610649.660975521"/>
  </r>
  <r>
    <n v="32.776663999999997"/>
    <n v="-96.796987999999999"/>
    <n v="167327.88"/>
    <x v="0"/>
    <n v="5484449.7005923195"/>
    <n v="-16196834.792425441"/>
  </r>
  <r>
    <n v="39.962598"/>
    <n v="-76.727744999999999"/>
    <n v="162208.28"/>
    <x v="0"/>
    <n v="6482264.2859114399"/>
    <n v="-12445875.544728599"/>
  </r>
  <r>
    <n v="42.931733999999999"/>
    <n v="-76.566052999999997"/>
    <n v="158948.44"/>
    <x v="0"/>
    <n v="6823932.1457949597"/>
    <n v="-12170054.68130732"/>
  </r>
  <r>
    <n v="33.653443000000003"/>
    <n v="-84.449371999999997"/>
    <n v="156559.64000000001"/>
    <x v="0"/>
    <n v="5268770.9208405213"/>
    <n v="-13221363.27854608"/>
  </r>
  <r>
    <n v="40.378996000000001"/>
    <n v="-74.546543999999997"/>
    <n v="156122.82"/>
    <x v="0"/>
    <n v="6304082.7242887206"/>
    <n v="-11638416.67053408"/>
  </r>
  <r>
    <n v="38.821185"/>
    <n v="-91.139197999999993"/>
    <n v="153220.21"/>
    <x v="0"/>
    <n v="5948190.1181488493"/>
    <n v="-13964367.056791577"/>
  </r>
  <r>
    <n v="34.852618"/>
    <n v="-82.394009999999994"/>
    <n v="146410.10999999999"/>
    <x v="0"/>
    <n v="5102775.6351679796"/>
    <n v="-12063316.067441098"/>
  </r>
  <r>
    <n v="46.813878000000003"/>
    <n v="-71.207981000000004"/>
    <n v="140548.79999999999"/>
    <x v="0"/>
    <n v="6579634.3762464002"/>
    <n v="-10008196.279972799"/>
  </r>
  <r>
    <n v="34.618220000000001"/>
    <n v="-79.008641999999995"/>
    <n v="133399.38"/>
    <x v="0"/>
    <n v="4618049.0847036"/>
    <n v="-10539703.85744196"/>
  </r>
  <r>
    <n v="44.977753"/>
    <n v="-93.265011000000001"/>
    <n v="131246.28"/>
    <x v="0"/>
    <n v="5903162.7640088396"/>
    <n v="-12240685.74790908"/>
  </r>
  <r>
    <n v="40.214257000000003"/>
    <n v="-77.008588000000003"/>
    <n v="129774.56"/>
    <x v="0"/>
    <n v="5218787.50790192"/>
    <n v="-9993755.6239212807"/>
  </r>
  <r>
    <n v="39.372242999999997"/>
    <n v="-77.270985999999994"/>
    <n v="128786.36"/>
    <x v="0"/>
    <n v="5070607.8610054795"/>
    <n v="-9951449.0205509588"/>
  </r>
  <r>
    <n v="32.776663999999997"/>
    <n v="-96.796987999999999"/>
    <n v="124421.08"/>
    <x v="0"/>
    <n v="4078107.9336771197"/>
    <n v="-12043585.78770704"/>
  </r>
  <r>
    <n v="26.715342"/>
    <n v="-80.053375000000003"/>
    <n v="122551.08"/>
    <x v="0"/>
    <n v="3273994.0146693601"/>
    <n v="-9810627.5638950001"/>
  </r>
  <r>
    <n v="41.079273000000001"/>
    <n v="-85.139351000000005"/>
    <n v="121948.2"/>
    <x v="0"/>
    <n v="5009543.3996585999"/>
    <n v="-10382590.603618201"/>
  </r>
  <r>
    <n v="42.898235999999997"/>
    <n v="-78.634200000000007"/>
    <n v="111631.52"/>
    <x v="0"/>
    <n v="4788795.2899987195"/>
    <n v="-8778055.2699840013"/>
  </r>
  <r>
    <n v="40.361164000000002"/>
    <n v="-83.759656000000007"/>
    <n v="111086.76"/>
    <x v="0"/>
    <n v="4483590.9385886397"/>
    <n v="-9304588.8037545606"/>
  </r>
  <r>
    <n v="36.709833000000003"/>
    <n v="-81.977348000000006"/>
    <n v="108823.67999999999"/>
    <x v="0"/>
    <n v="3994899.1192454402"/>
    <n v="-8921076.6860006396"/>
  </r>
  <r>
    <n v="41.890655000000002"/>
    <n v="-71.392278000000005"/>
    <n v="107296.57"/>
    <x v="0"/>
    <n v="4494723.5965533508"/>
    <n v="-7660146.5538864611"/>
  </r>
  <r>
    <n v="29.760427"/>
    <n v="-95.369803000000005"/>
    <n v="106769.4"/>
    <x v="0"/>
    <n v="3177502.9345338"/>
    <n v="-10182576.644428199"/>
  </r>
  <r>
    <n v="28.538336000000001"/>
    <n v="-81.379236000000006"/>
    <n v="18710.599999999999"/>
    <x v="0"/>
    <n v="533969.38956159994"/>
    <n v="-1522654.3331015999"/>
  </r>
  <r>
    <n v="30.332184000000002"/>
    <n v="-81.655651000000006"/>
    <n v="86321.9"/>
    <x v="0"/>
    <n v="2618331.7540295999"/>
    <n v="-7048670.9400569005"/>
  </r>
  <r>
    <n v="42.220317000000001"/>
    <n v="-83.483823999999998"/>
    <n v="104936.9"/>
    <x v="0"/>
    <n v="4430469.1829973003"/>
    <n v="-8760533.6907055993"/>
  </r>
  <r>
    <n v="41.508367"/>
    <n v="-72.910619999999994"/>
    <n v="104492.04"/>
    <x v="0"/>
    <n v="4337293.9448986799"/>
    <n v="-7618579.421464799"/>
  </r>
  <r>
    <n v="40.625931999999999"/>
    <n v="-75.370457999999999"/>
    <n v="95878.080000000002"/>
    <x v="0"/>
    <n v="3895136.3583705598"/>
    <n v="-7226374.80176064"/>
  </r>
  <r>
    <n v="40.233148"/>
    <n v="-76.137168000000003"/>
    <n v="95001"/>
    <x v="0"/>
    <n v="3822189.2931479998"/>
    <n v="-7233107.0971680004"/>
  </r>
  <r>
    <n v="39.099727000000001"/>
    <n v="-94.578567000000007"/>
    <n v="94827.23"/>
    <x v="0"/>
    <n v="3707718.80516621"/>
    <n v="-8968623.5259794109"/>
  </r>
  <r>
    <n v="34.618220000000001"/>
    <n v="-79.008641999999995"/>
    <n v="93291"/>
    <x v="0"/>
    <n v="3229568.3620199999"/>
    <n v="-7370795.2208219999"/>
  </r>
  <r>
    <n v="36.071247"/>
    <n v="-79.564469000000003"/>
    <n v="82317.66"/>
    <x v="0"/>
    <n v="2969300.6463220199"/>
    <n v="-6549560.9072225401"/>
  </r>
  <r>
    <n v="32.364589000000002"/>
    <n v="-89.474234999999993"/>
    <n v="80868.600000000006"/>
    <x v="0"/>
    <n v="2617279.0020054006"/>
    <n v="-7235656.1205209997"/>
  </r>
  <r>
    <n v="35.149534000000003"/>
    <n v="-90.04898"/>
    <n v="79270.990000000005"/>
    <x v="0"/>
    <n v="2786338.3582186606"/>
    <n v="-7138271.7930902001"/>
  </r>
  <r>
    <n v="43.178896999999999"/>
    <n v="-88.117312999999996"/>
    <n v="78704.89"/>
    <x v="0"/>
    <n v="3398390.3387063299"/>
    <n v="-6935263.4267605692"/>
  </r>
  <r>
    <n v="40.518715"/>
    <n v="-74.412094999999994"/>
    <n v="76234.61"/>
    <x v="0"/>
    <n v="3088928.4357261499"/>
    <n v="-5672777.0416079499"/>
  </r>
  <r>
    <n v="32.204355"/>
    <n v="-82.321791000000005"/>
    <n v="73653.100000000006"/>
    <x v="0"/>
    <n v="2371950.5792505001"/>
    <n v="-6063255.1047021011"/>
  </r>
  <r>
    <n v="30.332184000000002"/>
    <n v="-81.655651000000006"/>
    <n v="72409.919999999998"/>
    <x v="0"/>
    <n v="2196351.01686528"/>
    <n v="-5912679.1564579206"/>
  </r>
  <r>
    <n v="51.511099999999999"/>
    <n v="-0.15326100000000001"/>
    <n v="68852.399999999994"/>
    <x v="3"/>
    <n v="3546662.8616399998"/>
    <n v="-10552.3876764"/>
  </r>
  <r>
    <n v="34.991858999999998"/>
    <n v="-90.002296000000001"/>
    <n v="66011.960000000006"/>
    <x v="0"/>
    <n v="2309881.1966336402"/>
    <n v="-5941227.9634601604"/>
  </r>
  <r>
    <n v="36.145964999999997"/>
    <n v="-81.160640000000001"/>
    <n v="62660.160000000003"/>
    <x v="0"/>
    <n v="2264911.9502543998"/>
    <n v="-5085538.6881023999"/>
  </r>
  <r>
    <n v="25.840653"/>
    <n v="-80.326440000000005"/>
    <n v="61748.2"/>
    <x v="0"/>
    <n v="1595613.8095745998"/>
    <n v="-4960013.0824079998"/>
  </r>
  <r>
    <n v="33.520660999999997"/>
    <n v="-86.802490000000006"/>
    <n v="26258.47"/>
    <x v="0"/>
    <n v="880201.27124866995"/>
    <n v="-2279300.5795903001"/>
  </r>
  <r>
    <n v="33.471772999999999"/>
    <n v="-86.800822999999994"/>
    <n v="34183.910000000003"/>
    <x v="0"/>
    <n v="1144196.07577243"/>
    <n v="-2967191.5213579303"/>
  </r>
  <r>
    <n v="35.467559999999999"/>
    <n v="-97.516428000000005"/>
    <n v="57598.080000000002"/>
    <x v="0"/>
    <n v="2042863.3582848001"/>
    <n v="-5616759.0212582406"/>
  </r>
  <r>
    <n v="46.786672000000003"/>
    <n v="-92.100485000000006"/>
    <n v="56398.86"/>
    <x v="0"/>
    <n v="2638714.96399392"/>
    <n v="-5194362.3594471002"/>
  </r>
  <r>
    <n v="39.123078"/>
    <n v="-93.196870000000004"/>
    <n v="53792.639999999999"/>
    <x v="0"/>
    <n v="2104533.6505459198"/>
    <n v="-5013305.6770368004"/>
  </r>
  <r>
    <n v="39.268113999999997"/>
    <n v="-84.413274999999999"/>
    <n v="52920"/>
    <x v="0"/>
    <n v="2078068.5928799999"/>
    <n v="-4467150.5130000003"/>
  </r>
  <r>
    <n v="30.332184000000002"/>
    <n v="-81.655651000000006"/>
    <n v="50858"/>
    <x v="0"/>
    <n v="1542634.2138720001"/>
    <n v="-4152843.0985580003"/>
  </r>
  <r>
    <n v="27.950575000000001"/>
    <n v="-82.457177999999999"/>
    <n v="50711.519999999997"/>
    <x v="0"/>
    <n v="1417416.1431239999"/>
    <n v="-4181528.8312905598"/>
  </r>
  <r>
    <n v="43.544595999999999"/>
    <n v="-96.731103000000004"/>
    <n v="49329"/>
    <x v="0"/>
    <n v="2148011.3760839999"/>
    <n v="-4771648.5798869999"/>
  </r>
  <r>
    <n v="39.345466999999999"/>
    <n v="-84.560319000000007"/>
    <n v="45749.599999999999"/>
    <x v="0"/>
    <n v="1800039.3770631999"/>
    <n v="-3868600.7701224"/>
  </r>
  <r>
    <n v="33.793995000000002"/>
    <n v="-84.660489999999996"/>
    <n v="45046.080000000002"/>
    <x v="0"/>
    <n v="1522287.0022896002"/>
    <n v="-3813623.2053792002"/>
  </r>
  <r>
    <n v="28.039465"/>
    <n v="-81.949804"/>
    <n v="44875.64"/>
    <x v="0"/>
    <n v="1258288.9371326"/>
    <n v="-3677549.90237456"/>
  </r>
  <r>
    <n v="39.091116"/>
    <n v="-94.415507000000005"/>
    <n v="44853.14"/>
    <x v="0"/>
    <n v="1753359.29870424"/>
    <n v="-4234831.95364198"/>
  </r>
  <r>
    <n v="34.746481000000003"/>
    <n v="-92.289595000000006"/>
    <n v="44626.44"/>
    <x v="0"/>
    <n v="1550611.7495576402"/>
    <n v="-4118556.0738918004"/>
  </r>
  <r>
    <n v="40.173654999999997"/>
    <n v="-85.494140000000002"/>
    <n v="42336"/>
    <x v="0"/>
    <n v="1700791.8580799999"/>
    <n v="-3619479.9110400002"/>
  </r>
  <r>
    <n v="40.844782000000002"/>
    <n v="-73.864827000000005"/>
    <n v="40953.79"/>
    <x v="0"/>
    <n v="1672748.6246237801"/>
    <n v="-3025044.6133443303"/>
  </r>
  <r>
    <n v="38.627003000000002"/>
    <n v="-90.199404000000001"/>
    <n v="40683.599999999999"/>
    <x v="0"/>
    <n v="1571485.5392507999"/>
    <n v="-3669636.4725743998"/>
  </r>
  <r>
    <n v="25.986076000000001"/>
    <n v="-80.303560000000004"/>
    <n v="39681.199999999997"/>
    <x v="0"/>
    <n v="1031158.6789711999"/>
    <n v="-3186541.6250720001"/>
  </r>
  <r>
    <n v="32.460976000000002"/>
    <n v="-84.987708999999995"/>
    <n v="39469.599999999999"/>
    <x v="0"/>
    <n v="1281221.7383296001"/>
    <n v="-3354430.8791463999"/>
  </r>
  <r>
    <n v="35.483406000000002"/>
    <n v="-86.460272000000003"/>
    <n v="37654.379999999997"/>
    <x v="0"/>
    <n v="1336105.6532182801"/>
    <n v="-3255607.9367913599"/>
  </r>
  <r>
    <n v="45.522632000000002"/>
    <n v="-73.691890000000001"/>
    <n v="35973.599999999999"/>
    <x v="0"/>
    <n v="1637612.9545151999"/>
    <n v="-2650962.5741039999"/>
  </r>
  <r>
    <n v="33.322654999999997"/>
    <n v="-81.142324000000002"/>
    <n v="34423.040000000001"/>
    <x v="0"/>
    <n v="1147067.0859711999"/>
    <n v="-2793165.46474496"/>
  </r>
  <r>
    <n v="40.728157000000003"/>
    <n v="-74.077641999999997"/>
    <n v="33960.120000000003"/>
    <x v="0"/>
    <n v="1383133.0990988403"/>
    <n v="-2515685.61163704"/>
  </r>
  <r>
    <n v="43.728133999999997"/>
    <n v="-79.574612000000002"/>
    <n v="33534"/>
    <x v="0"/>
    <n v="1466379.2455559999"/>
    <n v="-2668455.0388080003"/>
  </r>
  <r>
    <n v="41.934854000000001"/>
    <n v="-87.879523000000006"/>
    <n v="32922.5"/>
    <x v="0"/>
    <n v="1380600.2308150001"/>
    <n v="-2893213.5959675"/>
  </r>
  <r>
    <n v="49.287486999999999"/>
    <n v="-123.119646"/>
    <n v="31786.560000000001"/>
    <x v="1"/>
    <n v="1566679.66277472"/>
    <n v="-3913550.0147577603"/>
  </r>
  <r>
    <n v="40.925372000000003"/>
    <n v="-74.276544000000001"/>
    <n v="31096.799999999999"/>
    <x v="0"/>
    <n v="1272648.1080096001"/>
    <n v="-2309762.8334591999"/>
  </r>
  <r>
    <n v="37.356816000000002"/>
    <n v="-77.441649999999996"/>
    <n v="30706.35"/>
    <x v="0"/>
    <n v="1147091.4669816"/>
    <n v="-2377950.4094774998"/>
  </r>
  <r>
    <n v="33.635662000000004"/>
    <n v="-96.608879999999999"/>
    <n v="30660.84"/>
    <x v="0"/>
    <n v="1031297.6508760802"/>
    <n v="-2962109.4122592001"/>
  </r>
  <r>
    <n v="44.963022000000002"/>
    <n v="-92.964935999999994"/>
    <n v="28871.5"/>
    <x v="0"/>
    <n v="1298149.889673"/>
    <n v="-2684037.1497239997"/>
  </r>
  <r>
    <n v="45.557944999999997"/>
    <n v="-94.163240000000002"/>
    <n v="28054"/>
    <x v="0"/>
    <n v="1278082.5890299999"/>
    <n v="-2641655.5349599998"/>
  </r>
  <r>
    <n v="35.551251000000001"/>
    <n v="-80.406448999999995"/>
    <n v="27896.080000000002"/>
    <x v="0"/>
    <n v="991740.54199608008"/>
    <n v="-2243024.7338199201"/>
  </r>
  <r>
    <n v="41.675328"/>
    <n v="-85.706101000000004"/>
    <n v="22358.28"/>
    <x v="0"/>
    <n v="931788.6525158399"/>
    <n v="-1916241.00386628"/>
  </r>
  <r>
    <n v="41.016029000000003"/>
    <n v="-92.408302000000006"/>
    <n v="26735.4"/>
    <x v="0"/>
    <n v="1096579.9417266001"/>
    <n v="-2470572.9172908003"/>
  </r>
  <r>
    <n v="40.916764999999998"/>
    <n v="-74.171811000000005"/>
    <n v="26379.72"/>
    <x v="0"/>
    <n v="1079372.8040058"/>
    <n v="-1956631.6060729201"/>
  </r>
  <r>
    <n v="41.252363000000003"/>
    <n v="-95.997988000000007"/>
    <n v="26000"/>
    <x v="0"/>
    <n v="1072561.4380000001"/>
    <n v="-2495947.6880000001"/>
  </r>
  <r>
    <n v="44.977753"/>
    <n v="-93.265011000000001"/>
    <n v="24620.880000000001"/>
    <x v="0"/>
    <n v="1107391.85928264"/>
    <n v="-2296266.6440296802"/>
  </r>
  <r>
    <n v="35.227086999999997"/>
    <n v="-80.843126999999996"/>
    <n v="24366"/>
    <x v="0"/>
    <n v="858343.20184199989"/>
    <n v="-1969823.6324819999"/>
  </r>
  <r>
    <n v="27.950575000000001"/>
    <n v="-82.457177999999999"/>
    <n v="24151.46"/>
    <x v="0"/>
    <n v="675047.1940895"/>
    <n v="-1991461.2361798799"/>
  </r>
  <r>
    <n v="30.618248000000001"/>
    <n v="-87.753045"/>
    <n v="23432.1"/>
    <x v="0"/>
    <n v="717449.84896079998"/>
    <n v="-2056238.1257445"/>
  </r>
  <r>
    <n v="42.903948"/>
    <n v="-78.692250999999999"/>
    <n v="21436.799999999999"/>
    <x v="0"/>
    <n v="919723.35248639993"/>
    <n v="-1686910.0462368"/>
  </r>
  <r>
    <n v="35.842297000000002"/>
    <n v="-90.704279"/>
    <n v="20819.5"/>
    <x v="0"/>
    <n v="746218.7023915"/>
    <n v="-1888417.7366404999"/>
  </r>
  <r>
    <n v="33.988717000000001"/>
    <n v="-83.897957000000005"/>
    <n v="20737.48"/>
    <x v="0"/>
    <n v="704840.33901315997"/>
    <n v="-1739832.20532836"/>
  </r>
  <r>
    <n v="33.622053999999999"/>
    <n v="-84.369091999999995"/>
    <n v="20345.099999999999"/>
    <x v="0"/>
    <n v="684044.05083539989"/>
    <n v="-1716497.6136491997"/>
  </r>
  <r>
    <n v="32.766795999999999"/>
    <n v="-96.599159"/>
    <n v="19963.849999999999"/>
    <x v="0"/>
    <n v="654151.40032459993"/>
    <n v="-1928491.1204021499"/>
  </r>
  <r>
    <n v="42.433425999999997"/>
    <n v="-71.607844999999998"/>
    <n v="19958"/>
    <x v="0"/>
    <n v="846886.316108"/>
    <n v="-1429149.37051"/>
  </r>
  <r>
    <n v="38.713107000000001"/>
    <n v="-90.429839999999999"/>
    <n v="19944.3"/>
    <x v="0"/>
    <n v="772105.81994009996"/>
    <n v="-1803559.8579119998"/>
  </r>
  <r>
    <n v="36.112478000000003"/>
    <n v="-80.015112000000002"/>
    <n v="19110.599999999999"/>
    <x v="0"/>
    <n v="690131.12206680002"/>
    <n v="-1529136.7993872"/>
  </r>
  <r>
    <n v="34.195399999999999"/>
    <n v="-82.161788000000001"/>
    <n v="18804.59"/>
    <x v="0"/>
    <n v="643030.47688600002"/>
    <n v="-1545018.7370069199"/>
  </r>
  <r>
    <n v="39.099727000000001"/>
    <n v="-94.578567000000007"/>
    <n v="18428.64"/>
    <x v="0"/>
    <n v="720554.79298128001"/>
    <n v="-1742954.3629588801"/>
  </r>
  <r>
    <n v="34.806553000000001"/>
    <n v="-78.971141000000003"/>
    <n v="18426"/>
    <x v="0"/>
    <n v="641345.54557800002"/>
    <n v="-1455122.244066"/>
  </r>
  <r>
    <n v="41.955030000000001"/>
    <n v="-87.940066000000002"/>
    <n v="17875"/>
    <x v="0"/>
    <n v="749946.16125"/>
    <n v="-1571928.6797500001"/>
  </r>
  <r>
    <n v="35.467559999999999"/>
    <n v="-97.516428000000005"/>
    <n v="17700"/>
    <x v="0"/>
    <n v="627775.81200000003"/>
    <n v="-1726040.7756000001"/>
  </r>
  <r>
    <n v="43.323892000000001"/>
    <n v="-88.166759999999996"/>
    <n v="17011.2"/>
    <x v="0"/>
    <n v="736991.39159040002"/>
    <n v="-1499822.3877119999"/>
  </r>
  <r>
    <n v="40.695504"/>
    <n v="-74.228733000000005"/>
    <n v="15870.26"/>
    <x v="0"/>
    <n v="645848.22931104002"/>
    <n v="-1178029.2921805801"/>
  </r>
  <r>
    <n v="40.506771999999998"/>
    <n v="-74.265422999999998"/>
    <n v="15120"/>
    <x v="0"/>
    <n v="612462.39263999998"/>
    <n v="-1122893.19576"/>
  </r>
  <r>
    <n v="25.761679999999998"/>
    <n v="-80.191789999999997"/>
    <n v="15120"/>
    <x v="0"/>
    <n v="389516.60159999999"/>
    <n v="-1212499.8647999999"/>
  </r>
  <r>
    <n v="42.610647999999998"/>
    <n v="-71.234224999999995"/>
    <n v="15079"/>
    <x v="0"/>
    <n v="642525.96119199996"/>
    <n v="-1074140.8787749999"/>
  </r>
  <r>
    <n v="39.768402999999999"/>
    <n v="-86.158068"/>
    <n v="13935.6"/>
    <x v="0"/>
    <n v="554196.55684680003"/>
    <n v="-1200664.3724207999"/>
  </r>
  <r>
    <n v="38.769917999999997"/>
    <n v="-90.466750000000005"/>
    <n v="12447.68"/>
    <x v="0"/>
    <n v="482595.53289023996"/>
    <n v="-1126101.1546400001"/>
  </r>
  <r>
    <n v="25.761679999999998"/>
    <n v="-80.191789999999997"/>
    <n v="12320"/>
    <x v="0"/>
    <n v="317383.89759999997"/>
    <n v="-987962.85279999999"/>
  </r>
  <r>
    <n v="40.840378000000001"/>
    <n v="-74.090697000000006"/>
    <n v="11869.8"/>
    <x v="0"/>
    <n v="484767.11878439999"/>
    <n v="-879441.75525060005"/>
  </r>
  <r>
    <n v="42.584743000000003"/>
    <n v="-87.821185"/>
    <n v="11709.68"/>
    <x v="0"/>
    <n v="498653.71341224003"/>
    <n v="-1028357.9735708"/>
  </r>
  <r>
    <n v="42.682789"/>
    <n v="-89.018721999999997"/>
    <n v="11703.8"/>
    <x v="0"/>
    <n v="499550.82589819998"/>
    <n v="-1041857.3185435999"/>
  </r>
  <r>
    <n v="25.761679999999998"/>
    <n v="-80.191789999999997"/>
    <n v="11278.78"/>
    <x v="0"/>
    <n v="290560.32115039998"/>
    <n v="-904465.55721620005"/>
  </r>
  <r>
    <n v="18.444247000000001"/>
    <n v="-66.646406999999996"/>
    <n v="10712"/>
    <x v="0"/>
    <n v="197574.77386400002"/>
    <n v="-713916.31178400002"/>
  </r>
  <r>
    <n v="36.072634999999998"/>
    <n v="-79.791974999999994"/>
    <n v="25595949.010000002"/>
    <x v="0"/>
    <n v="923313326.11634135"/>
    <n v="-2042351323.5071948"/>
  </r>
  <r>
    <n v="34.362315000000002"/>
    <n v="-92.812945999999997"/>
    <n v="11740552.85"/>
    <x v="0"/>
    <n v="403432575.30584776"/>
    <n v="-1089675297.677196"/>
  </r>
  <r>
    <n v="37.386882999999997"/>
    <n v="-120.723533"/>
    <n v="5169917.7889999999"/>
    <x v="1"/>
    <n v="193287111.49696168"/>
    <n v="-624130740.80762851"/>
  </r>
  <r>
    <n v="34.737063999999997"/>
    <n v="-82.254283000000001"/>
    <n v="3730732.1320000002"/>
    <x v="0"/>
    <n v="129594680.83614044"/>
    <n v="-306868696.58272135"/>
  </r>
  <r>
    <n v="36.323107"/>
    <n v="-86.713329999999999"/>
    <n v="3068147.18"/>
    <x v="0"/>
    <n v="111444638.31088826"/>
    <n v="-266049258.90790942"/>
  </r>
  <r>
    <n v="39.345466999999999"/>
    <n v="-84.560319000000007"/>
    <n v="2330001.44"/>
    <x v="0"/>
    <n v="91674994.767472476"/>
    <n v="-197025665.03685936"/>
  </r>
  <r>
    <n v="40.728157000000003"/>
    <n v="-74.077641999999997"/>
    <n v="2057109.66"/>
    <x v="0"/>
    <n v="83782285.198696628"/>
    <n v="-152385832.94822171"/>
  </r>
  <r>
    <n v="38.360674000000003"/>
    <n v="-75.599368999999996"/>
    <n v="1774101.44"/>
    <x v="0"/>
    <n v="68055726.982770562"/>
    <n v="-134120949.40599135"/>
  </r>
  <r>
    <n v="42.433425999999997"/>
    <n v="-71.607844999999998"/>
    <n v="1486602.308"/>
    <x v="0"/>
    <n v="63081629.027947202"/>
    <n v="-106452387.64790626"/>
  </r>
  <r>
    <n v="41.43533"/>
    <n v="-81.657349999999994"/>
    <n v="1330436.8400000001"/>
    <x v="0"/>
    <n v="55127089.509557202"/>
    <n v="-108639946.69677401"/>
  </r>
  <r>
    <n v="44.475883000000003"/>
    <n v="-73.212072000000006"/>
    <n v="1303420.26"/>
    <x v="0"/>
    <n v="57970766.983589582"/>
    <n v="-95426097.921378732"/>
  </r>
  <r>
    <n v="38.460391999999999"/>
    <n v="-75.220743999999996"/>
    <n v="1297764.1200000001"/>
    <x v="0"/>
    <n v="49912516.778735042"/>
    <n v="-97618782.64290528"/>
  </r>
  <r>
    <n v="28.039465"/>
    <n v="-81.949804"/>
    <n v="1254600"/>
    <x v="0"/>
    <n v="35178312.788999997"/>
    <n v="-102814224.0984"/>
  </r>
  <r>
    <n v="33.425510000000003"/>
    <n v="-111.940005"/>
    <n v="1244729.04"/>
    <x v="1"/>
    <n v="41605702.973810405"/>
    <n v="-139334974.96124521"/>
  </r>
  <r>
    <n v="40.518715"/>
    <n v="-74.412094999999994"/>
    <n v="798045.79599999997"/>
    <x v="0"/>
    <n v="32335790.165072139"/>
    <n v="-59384259.586302616"/>
  </r>
  <r>
    <n v="29.187199"/>
    <n v="-82.140091999999996"/>
    <n v="791848.88"/>
    <x v="0"/>
    <n v="23111850.838487118"/>
    <n v="-65042539.853296958"/>
  </r>
  <r>
    <n v="41.252363000000003"/>
    <n v="-95.997988000000007"/>
    <n v="724010.46"/>
    <x v="0"/>
    <n v="29867142.311716981"/>
    <n v="-69503547.450954482"/>
  </r>
  <r>
    <n v="40.378996000000001"/>
    <n v="-74.546543999999997"/>
    <n v="706820.4"/>
    <x v="0"/>
    <n v="28540698.104318403"/>
    <n v="-52691018.048697598"/>
  </r>
  <r>
    <n v="34.991858999999998"/>
    <n v="-90.002296000000001"/>
    <n v="706034.76"/>
    <x v="0"/>
    <n v="24705468.77101884"/>
    <n v="-63544749.45580896"/>
  </r>
  <r>
    <n v="46.820141999999997"/>
    <n v="-71.260833000000005"/>
    <n v="696874"/>
    <x v="0"/>
    <n v="32627739.636107996"/>
    <n v="-49659821.736042"/>
  </r>
  <r>
    <n v="45.498564000000002"/>
    <n v="-73.749757000000002"/>
    <n v="671732.8"/>
    <x v="0"/>
    <n v="30562877.791699205"/>
    <n v="-49540130.768929608"/>
  </r>
  <r>
    <n v="45.498564000000002"/>
    <n v="-73.749757000000002"/>
    <n v="663619.74979999999"/>
    <x v="0"/>
    <n v="30193745.657939289"/>
    <n v="-48941795.288150802"/>
  </r>
  <r>
    <n v="33.793995000000002"/>
    <n v="-84.660489999999996"/>
    <n v="658238.96"/>
    <x v="0"/>
    <n v="22244524.123045199"/>
    <n v="-55726832.890690394"/>
  </r>
  <r>
    <n v="40.501441"/>
    <n v="-78.636725999999996"/>
    <n v="649500.02"/>
    <x v="0"/>
    <n v="26305686.73952882"/>
    <n v="-51074555.10973452"/>
  </r>
  <r>
    <n v="42.514457"/>
    <n v="-83.014652999999996"/>
    <n v="630228.72"/>
    <x v="0"/>
    <n v="26793831.816605039"/>
    <n v="-52318218.501434155"/>
  </r>
  <r>
    <n v="38.627003000000002"/>
    <n v="-90.199404000000001"/>
    <n v="603583.02"/>
    <x v="0"/>
    <n v="23314603.124289062"/>
    <n v="-54442828.668520086"/>
  </r>
  <r>
    <n v="47.203156999999997"/>
    <n v="-122.240397"/>
    <n v="571984.92000000004"/>
    <x v="1"/>
    <n v="26999493.980392441"/>
    <n v="-69919663.698813245"/>
  </r>
  <r>
    <n v="33.836593000000001"/>
    <n v="-117.91430099999999"/>
    <n v="546642.91200000001"/>
    <x v="1"/>
    <n v="18496533.729678817"/>
    <n v="-64457016.865084514"/>
  </r>
  <r>
    <n v="19.282609999999998"/>
    <n v="-99.655664999999999"/>
    <n v="546126.32999999996"/>
    <x v="0"/>
    <n v="10530741.032121299"/>
    <n v="-54424582.590159446"/>
  </r>
  <r>
    <n v="43.038902999999998"/>
    <n v="-87.906474000000003"/>
    <n v="513499.12"/>
    <x v="0"/>
    <n v="22100438.81626536"/>
    <n v="-45139897.041302882"/>
  </r>
  <r>
    <n v="47.380934000000003"/>
    <n v="-122.234843"/>
    <n v="486650.49599999998"/>
    <x v="1"/>
    <n v="23057955.032043263"/>
    <n v="-59485646.974432126"/>
  </r>
  <r>
    <n v="39.952584000000002"/>
    <n v="-75.165222"/>
    <n v="474679.95600000001"/>
    <x v="0"/>
    <n v="18964690.815206304"/>
    <n v="-35679424.271690235"/>
  </r>
  <r>
    <n v="49.283763"/>
    <n v="-122.793206"/>
    <n v="456271.84"/>
    <x v="1"/>
    <n v="22486793.22613392"/>
    <n v="-56027082.041119039"/>
  </r>
  <r>
    <n v="46.087817000000001"/>
    <n v="-64.778231000000005"/>
    <n v="446601.1"/>
    <x v="0"/>
    <n v="20582869.768798698"/>
    <n v="-28930029.2206541"/>
  </r>
  <r>
    <n v="38.627003000000002"/>
    <n v="-90.199404000000001"/>
    <n v="439987.20000000001"/>
    <x v="0"/>
    <n v="16995386.8943616"/>
    <n v="-39686583.207628801"/>
  </r>
  <r>
    <n v="53.570858999999999"/>
    <n v="-113.522812"/>
    <n v="430792.5"/>
    <x v="1"/>
    <n v="23077924.275757499"/>
    <n v="-48904775.988509998"/>
  </r>
  <r>
    <n v="34.746481000000003"/>
    <n v="-92.289595000000006"/>
    <n v="409875.84"/>
    <x v="0"/>
    <n v="14241743.086919041"/>
    <n v="-37827275.273884803"/>
  </r>
  <r>
    <n v="39.768402999999999"/>
    <n v="-86.158068"/>
    <n v="404377.06199999998"/>
    <x v="0"/>
    <n v="16081429.965571985"/>
    <n v="-34840346.40543621"/>
  </r>
  <r>
    <n v="48.610100000000003"/>
    <n v="1.6769000000000001"/>
    <n v="403913.55200000003"/>
    <x v="3"/>
    <n v="19634278.154075202"/>
    <n v="677322.6353488001"/>
  </r>
  <r>
    <n v="25.840653"/>
    <n v="-80.326440000000005"/>
    <n v="402919.2"/>
    <x v="0"/>
    <n v="10411695.2342376"/>
    <n v="-32365064.943648003"/>
  </r>
  <r>
    <n v="35.116813"/>
    <n v="-80.723680000000002"/>
    <n v="402555.76"/>
    <x v="0"/>
    <n v="14136475.34599288"/>
    <n v="-32495782.352396801"/>
  </r>
  <r>
    <n v="45.072463999999997"/>
    <n v="-93.455787999999998"/>
    <n v="397962.67599999998"/>
    <x v="0"/>
    <n v="17937158.387353662"/>
    <n v="-37191915.480168685"/>
  </r>
  <r>
    <n v="29.760427"/>
    <n v="-95.369803000000005"/>
    <n v="391338.8"/>
    <x v="0"/>
    <n v="11646409.789667599"/>
    <n v="-37321904.262256399"/>
  </r>
  <r>
    <n v="27.950575000000001"/>
    <n v="-82.457177999999999"/>
    <n v="390179.32"/>
    <x v="0"/>
    <n v="10905736.347109001"/>
    <n v="-32173085.641158961"/>
  </r>
  <r>
    <n v="41.647531000000001"/>
    <n v="-88.089506"/>
    <n v="385434.72"/>
    <x v="0"/>
    <n v="16052404.44967632"/>
    <n v="-33952754.080048315"/>
  </r>
  <r>
    <n v="37.739651000000002"/>
    <n v="-121.425223"/>
    <n v="374678.88"/>
    <x v="1"/>
    <n v="14140250.16827088"/>
    <n v="-45495466.557390243"/>
  </r>
  <r>
    <n v="39.345466999999999"/>
    <n v="-84.560319000000007"/>
    <n v="373044.8"/>
    <x v="0"/>
    <n v="14677621.8679216"/>
    <n v="-31544787.289291203"/>
  </r>
  <r>
    <n v="40.563122999999997"/>
    <n v="-80.208393000000001"/>
    <n v="371799.6"/>
    <x v="0"/>
    <n v="15081352.906150797"/>
    <n v="-29821448.4340428"/>
  </r>
  <r>
    <n v="40.729402"/>
    <n v="-73.906587999999999"/>
    <n v="358170"/>
    <x v="0"/>
    <n v="14588049.914340001"/>
    <n v="-26471122.62396"/>
  </r>
  <r>
    <n v="29.946871999999999"/>
    <n v="-90.323134999999994"/>
    <n v="351970.06"/>
    <x v="0"/>
    <n v="10540402.33465232"/>
    <n v="-31791039.245338097"/>
  </r>
  <r>
    <n v="39.099727000000001"/>
    <n v="-94.578567000000007"/>
    <n v="344028.02"/>
    <x v="0"/>
    <n v="13451401.662350541"/>
    <n v="-32537677.139447343"/>
  </r>
  <r>
    <n v="32.776663999999997"/>
    <n v="-96.796987999999999"/>
    <n v="341641.84"/>
    <x v="0"/>
    <n v="11197879.79802176"/>
    <n v="-33069901.086777922"/>
  </r>
  <r>
    <n v="34.358147000000002"/>
    <n v="-86.294703999999996"/>
    <n v="333847.36"/>
    <x v="0"/>
    <n v="11470376.67044192"/>
    <n v="-28809259.112381436"/>
  </r>
  <r>
    <n v="42.514457"/>
    <n v="-83.014652999999996"/>
    <n v="315629.12"/>
    <x v="0"/>
    <n v="13418800.650187841"/>
    <n v="-26201841.873495359"/>
  </r>
  <r>
    <n v="45.501688999999999"/>
    <n v="-73.567256"/>
    <n v="310780.96000000002"/>
    <x v="0"/>
    <n v="14141058.58904144"/>
    <n v="-22863302.444245763"/>
  </r>
  <r>
    <n v="45.498564000000002"/>
    <n v="-73.749757000000002"/>
    <n v="304130.70260000002"/>
    <x v="0"/>
    <n v="13837510.236611068"/>
    <n v="-22429565.41298927"/>
  </r>
  <r>
    <n v="1.305417"/>
    <n v="103.820611"/>
    <n v="301262.03999999998"/>
    <x v="2"/>
    <n v="393272.58847068"/>
    <n v="31277209.063906439"/>
  </r>
  <r>
    <n v="39.739235999999998"/>
    <n v="-104.990251"/>
    <n v="297133.68"/>
    <x v="1"/>
    <n v="11807865.433068478"/>
    <n v="-31196139.643753678"/>
  </r>
  <r>
    <n v="25.06043"/>
    <n v="121.575214"/>
    <n v="290164.8"/>
    <x v="2"/>
    <n v="7271654.6588639999"/>
    <n v="35276847.655267201"/>
  </r>
  <r>
    <n v="45.498564000000002"/>
    <n v="-73.749757000000002"/>
    <n v="287241.56"/>
    <x v="0"/>
    <n v="13069078.501119841"/>
    <n v="-21183995.250300921"/>
  </r>
  <r>
    <n v="41.848987000000001"/>
    <n v="-72.571754999999996"/>
    <n v="274117.86"/>
    <x v="0"/>
    <n v="11471554.75960782"/>
    <n v="-19893214.177044298"/>
  </r>
  <r>
    <n v="35.668804999999999"/>
    <n v="139.743326"/>
    <n v="265681.08"/>
    <x v="2"/>
    <n v="9476526.6347094011"/>
    <n v="37127157.77447208"/>
  </r>
  <r>
    <n v="35.670972999999996"/>
    <n v="-80.474226000000002"/>
    <n v="263424.15999999997"/>
    <x v="0"/>
    <n v="9396596.0989076775"/>
    <n v="-21198855.385700159"/>
  </r>
  <r>
    <n v="29.424122000000001"/>
    <n v="-98.493628000000001"/>
    <n v="262384"/>
    <x v="0"/>
    <n v="7720418.8268480003"/>
    <n v="-25843152.089152001"/>
  </r>
  <r>
    <n v="40.748691999999998"/>
    <n v="-73.987869000000003"/>
    <n v="261308.64"/>
    <x v="0"/>
    <n v="10647985.288298881"/>
    <n v="-19333669.42488816"/>
  </r>
  <r>
    <n v="41.900587000000002"/>
    <n v="-87.856728000000004"/>
    <n v="252857.2"/>
    <x v="0"/>
    <n v="10594865.107176401"/>
    <n v="-22215206.243241601"/>
  </r>
  <r>
    <n v="49.895136000000001"/>
    <n v="-97.138373999999999"/>
    <n v="217006.4"/>
    <x v="0"/>
    <n v="10827563.840870399"/>
    <n v="-21079648.843593597"/>
  </r>
  <r>
    <n v="36.072634999999998"/>
    <n v="-79.791974999999994"/>
    <n v="210935.04000000001"/>
    <x v="0"/>
    <n v="7608982.7066304004"/>
    <n v="-16830923.438304"/>
  </r>
  <r>
    <n v="34.737063999999997"/>
    <n v="-82.254283000000001"/>
    <n v="203575.84"/>
    <x v="0"/>
    <n v="7071626.9829337588"/>
    <n v="-16744984.755322719"/>
  </r>
  <r>
    <n v="52.125104"/>
    <n v="-106.70254300000001"/>
    <n v="177059.75440000001"/>
    <x v="1"/>
    <n v="9229258.1123144571"/>
    <n v="-18892726.057435442"/>
  </r>
  <r>
    <n v="35.467559999999999"/>
    <n v="-97.516428000000005"/>
    <n v="163862.38399999999"/>
    <x v="0"/>
    <n v="5811798.9362630397"/>
    <n v="-15979274.371244352"/>
  </r>
  <r>
    <n v="25.986076000000001"/>
    <n v="-80.303560000000004"/>
    <n v="163037.24"/>
    <x v="0"/>
    <n v="4236698.1094702398"/>
    <n v="-13092470.784574401"/>
  </r>
  <r>
    <n v="42.797806000000001"/>
    <n v="-83.704949999999997"/>
    <n v="155056.51999999999"/>
    <x v="0"/>
    <n v="6636078.8619951196"/>
    <n v="-12978998.253773998"/>
  </r>
  <r>
    <n v="41.222999999999999"/>
    <n v="-111.97383000000001"/>
    <n v="146018.12"/>
    <x v="1"/>
    <n v="6019304.9607599992"/>
    <n v="-16350208.1457996"/>
  </r>
  <r>
    <n v="32.161580999999998"/>
    <n v="-81.904004999999998"/>
    <n v="145087.48800000001"/>
    <x v="0"/>
    <n v="4666242.9973985283"/>
    <n v="-11883246.34258944"/>
  </r>
  <r>
    <n v="38.360674000000003"/>
    <n v="-75.599368999999996"/>
    <n v="141377.5"/>
    <x v="0"/>
    <n v="5423336.1884350004"/>
    <n v="-10688049.7907975"/>
  </r>
  <r>
    <n v="36.664845999999997"/>
    <n v="-93.222993000000002"/>
    <n v="139722.84"/>
    <x v="0"/>
    <n v="5122916.411282639"/>
    <n v="-13025381.335260119"/>
  </r>
  <r>
    <n v="39.828937000000003"/>
    <n v="-84.890237999999997"/>
    <n v="139324.56"/>
    <x v="0"/>
    <n v="5549149.1227927208"/>
    <n v="-11827295.05764528"/>
  </r>
  <r>
    <n v="39.197879"/>
    <n v="-76.762506999999999"/>
    <n v="134354.44"/>
    <x v="0"/>
    <n v="5266409.0822327603"/>
    <n v="-10313383.64098108"/>
  </r>
  <r>
    <n v="36.112478000000003"/>
    <n v="-80.015112000000002"/>
    <n v="131475.51999999999"/>
    <x v="0"/>
    <n v="4747906.8235385604"/>
    <n v="-10520028.45805824"/>
  </r>
  <r>
    <n v="37.356816000000002"/>
    <n v="-77.441649999999996"/>
    <n v="123272.72"/>
    <x v="0"/>
    <n v="4605076.3188595204"/>
    <n v="-9546442.8367879987"/>
  </r>
  <r>
    <n v="39.952584000000002"/>
    <n v="-75.165222"/>
    <n v="117537.04"/>
    <x v="0"/>
    <n v="4695908.4637113595"/>
    <n v="-8834697.7048228793"/>
  </r>
  <r>
    <n v="38.360674000000003"/>
    <n v="-75.599368999999996"/>
    <n v="116448"/>
    <x v="0"/>
    <n v="4467023.7659520004"/>
    <n v="-8803395.3213119991"/>
  </r>
  <r>
    <n v="43.255721000000001"/>
    <n v="-79.871101999999993"/>
    <n v="116400.308"/>
    <x v="0"/>
    <n v="5034979.2471620683"/>
    <n v="-9297020.8730994165"/>
  </r>
  <r>
    <n v="42.903948"/>
    <n v="-78.692250999999999"/>
    <n v="113016.8"/>
    <x v="0"/>
    <n v="4848866.9103263998"/>
    <n v="-8893546.3928168006"/>
  </r>
  <r>
    <n v="42.826464999999999"/>
    <n v="-73.964291000000003"/>
    <n v="106150.6"/>
    <x v="0"/>
    <n v="4546054.9556290004"/>
    <n v="-7851353.8682246003"/>
  </r>
  <r>
    <n v="43.255721000000001"/>
    <n v="-79.871101999999993"/>
    <n v="103856"/>
    <x v="0"/>
    <n v="4492366.1601760006"/>
    <n v="-8295093.1693119993"/>
  </r>
  <r>
    <n v="45.407620999999999"/>
    <n v="-122.570369"/>
    <n v="100560.76"/>
    <x v="1"/>
    <n v="4566224.8775519598"/>
    <n v="-12325769.46012044"/>
  </r>
  <r>
    <n v="40.760778999999999"/>
    <n v="-111.891047"/>
    <n v="96498.8"/>
    <x v="1"/>
    <n v="3933366.2605651999"/>
    <n v="-10797351.766243601"/>
  </r>
  <r>
    <n v="41.222999999999999"/>
    <n v="-111.97383000000001"/>
    <n v="80326.039999999994"/>
    <x v="1"/>
    <n v="3311280.3469199995"/>
    <n v="-8994414.3475331999"/>
  </r>
  <r>
    <n v="42.433425999999997"/>
    <n v="-71.607844999999998"/>
    <n v="72846.720000000001"/>
    <x v="0"/>
    <n v="3091135.9024627199"/>
    <n v="-5216396.6345183998"/>
  </r>
  <r>
    <n v="34.949567000000002"/>
    <n v="-81.932047999999995"/>
    <n v="72234.600000000006"/>
    <x v="0"/>
    <n v="2524567.9924182002"/>
    <n v="-5918328.7144608004"/>
  </r>
  <r>
    <n v="45.591369999999998"/>
    <n v="-73.436409999999995"/>
    <n v="69888"/>
    <x v="0"/>
    <n v="3186289.6665599998"/>
    <n v="-5132323.8220799994"/>
  </r>
  <r>
    <n v="14.080356999999999"/>
    <n v="100.613935"/>
    <n v="67952.160000000003"/>
    <x v="2"/>
    <n v="956790.67172112002"/>
    <n v="6836934.2093496006"/>
  </r>
  <r>
    <n v="41.43533"/>
    <n v="-81.657349999999994"/>
    <n v="67721.2"/>
    <x v="0"/>
    <n v="2806050.269996"/>
    <n v="-5529933.7308199992"/>
  </r>
  <r>
    <n v="41.43533"/>
    <n v="-81.657349999999994"/>
    <n v="66341.440000000002"/>
    <x v="0"/>
    <n v="2748879.4590751999"/>
    <n v="-5417266.1855839994"/>
  </r>
  <r>
    <n v="14.606939000000001"/>
    <n v="-90.514780999999999"/>
    <n v="64967.040000000001"/>
    <x v="0"/>
    <n v="948969.59029056004"/>
    <n v="-5880477.3978182403"/>
  </r>
  <r>
    <n v="41.43533"/>
    <n v="-81.657349999999994"/>
    <n v="64572.959999999999"/>
    <x v="0"/>
    <n v="2675601.9066768"/>
    <n v="-5272856.7952559991"/>
  </r>
  <r>
    <n v="40.638682000000003"/>
    <n v="-77.568605000000005"/>
    <n v="63478.52"/>
    <x v="0"/>
    <n v="2579683.38811064"/>
    <n v="-4923940.2438645996"/>
  </r>
  <r>
    <n v="33.793995000000002"/>
    <n v="-84.660489999999996"/>
    <n v="59164.08"/>
    <x v="0"/>
    <n v="1999390.6236996001"/>
    <n v="-5008860.0031992001"/>
  </r>
  <r>
    <n v="37.356816000000002"/>
    <n v="-77.441649999999996"/>
    <n v="58558.44"/>
    <x v="0"/>
    <n v="2187556.8683270402"/>
    <n v="-4534862.2150259996"/>
  </r>
  <r>
    <n v="40.798946999999998"/>
    <n v="-81.378446999999994"/>
    <n v="58071.040000000001"/>
    <x v="0"/>
    <n v="2369237.28319488"/>
    <n v="-4725731.0508748796"/>
  </r>
  <r>
    <n v="39.828937000000003"/>
    <n v="-84.890237999999997"/>
    <n v="57966.239999999998"/>
    <x v="0"/>
    <n v="2308733.7210868802"/>
    <n v="-4920767.90956512"/>
  </r>
  <r>
    <n v="4.8093000000000004"/>
    <n v="74.103099999999998"/>
    <n v="52741.2"/>
    <x v="2"/>
    <n v="253648.25315999999"/>
    <n v="3908286.4177199998"/>
  </r>
  <r>
    <n v="28.145029000000001"/>
    <n v="-80.660292999999996"/>
    <n v="50604"/>
    <x v="0"/>
    <n v="1424251.047516"/>
    <n v="-4081733.466972"/>
  </r>
  <r>
    <n v="36.212780000000002"/>
    <n v="-79.713156999999995"/>
    <n v="44751"/>
    <x v="0"/>
    <n v="1620558.1177800002"/>
    <n v="-3567243.4889069996"/>
  </r>
  <r>
    <n v="45.415787999999999"/>
    <n v="-75.631612000000004"/>
    <n v="42649.599999999999"/>
    <x v="0"/>
    <n v="1936965.1918847999"/>
    <n v="-3225657.9991552001"/>
  </r>
  <r>
    <n v="45.591369999999998"/>
    <n v="-73.436409999999995"/>
    <n v="41708.800000000003"/>
    <x v="0"/>
    <n v="1901561.3330560001"/>
    <n v="-3062944.5374079999"/>
  </r>
  <r>
    <n v="34.949567000000002"/>
    <n v="-81.932047999999995"/>
    <n v="39000"/>
    <x v="0"/>
    <n v="1363033.1130000001"/>
    <n v="-3195349.872"/>
  </r>
  <r>
    <n v="42.104610000000001"/>
    <n v="-72.725064000000003"/>
    <n v="38748"/>
    <x v="0"/>
    <n v="1631469.4282800001"/>
    <n v="-2817950.7798720002"/>
  </r>
  <r>
    <n v="36.162663999999999"/>
    <n v="-86.781602000000007"/>
    <n v="37745.599999999999"/>
    <x v="0"/>
    <n v="1364981.4502784"/>
    <n v="-3275623.6364512001"/>
  </r>
  <r>
    <n v="38.953617000000001"/>
    <n v="-94.733570999999998"/>
    <n v="34020"/>
    <x v="0"/>
    <n v="1325202.0503400001"/>
    <n v="-3222836.0854199999"/>
  </r>
  <r>
    <n v="31.549333000000001"/>
    <n v="-97.14667"/>
    <n v="32361.599999999999"/>
    <x v="0"/>
    <n v="1020986.8948128"/>
    <n v="-3143821.6758719999"/>
  </r>
  <r>
    <n v="33.586215000000003"/>
    <n v="-86.286089000000004"/>
    <n v="31334.799999999999"/>
    <x v="0"/>
    <n v="1052417.329782"/>
    <n v="-2703757.3415971999"/>
  </r>
  <r>
    <n v="42.732534999999999"/>
    <n v="-84.555535000000006"/>
    <n v="26507.040000000001"/>
    <x v="0"/>
    <n v="1132713.0145463999"/>
    <n v="-2241316.9484664002"/>
  </r>
  <r>
    <n v="41.252363000000003"/>
    <n v="-95.997988000000007"/>
    <n v="23255.567999999999"/>
    <x v="0"/>
    <n v="959347.13290718407"/>
    <n v="-2232487.7377971839"/>
  </r>
  <r>
    <n v="39.123078"/>
    <n v="-93.196870000000004"/>
    <n v="19232"/>
    <x v="0"/>
    <n v="752415.036096"/>
    <n v="-1792362.2038400001"/>
  </r>
  <r>
    <n v="37.338208000000002"/>
    <n v="-121.886329"/>
    <n v="18895.849999999999"/>
    <x v="1"/>
    <n v="705537.17763679998"/>
    <n v="-2303145.7898346498"/>
  </r>
  <r>
    <n v="40.501441"/>
    <n v="-78.636725999999996"/>
    <n v="18183.2"/>
    <x v="0"/>
    <n v="736445.80199120007"/>
    <n v="-1429867.3162032"/>
  </r>
  <r>
    <n v="37.386882999999997"/>
    <n v="-120.723533"/>
    <n v="17699.64"/>
    <x v="1"/>
    <n v="661734.36982211994"/>
    <n v="-2136763.0736281201"/>
  </r>
  <r>
    <n v="42.362724999999998"/>
    <n v="-71.112623999999997"/>
    <n v="16492.919999999998"/>
    <x v="0"/>
    <n v="698685.03440699994"/>
    <n v="-1172854.8186220799"/>
  </r>
  <r>
    <n v="38.419249999999998"/>
    <n v="-82.445154000000002"/>
    <n v="14423.68"/>
    <x v="0"/>
    <n v="554146.96783999994"/>
    <n v="-1189162.51884672"/>
  </r>
  <r>
    <n v="46.877186000000002"/>
    <n v="-96.789803000000006"/>
    <n v="14374.08"/>
    <x v="0"/>
    <n v="673816.42173887999"/>
    <n v="-1391264.37150624"/>
  </r>
  <r>
    <n v="40.760778999999999"/>
    <n v="-111.891047"/>
    <n v="13775.84"/>
    <x v="1"/>
    <n v="561513.96977935999"/>
    <n v="-1541393.16090447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7">
  <r>
    <n v="3252624.6099999994"/>
    <s v="SHERMAN, TX"/>
    <n v="33.635662000000004"/>
    <n v="-96.608879999999999"/>
    <n v="39.188351890930498"/>
    <n v="-117.99438911504018"/>
    <n v="37.566006252190057"/>
    <n v="-83.01044350028738"/>
    <n v="2004.9797671546585"/>
    <n v="1303.2349971796107"/>
    <n v="1303.2349971796107"/>
    <x v="0"/>
  </r>
  <r>
    <n v="1900140.7100000007"/>
    <s v="SPARKS, NV"/>
    <n v="39.534911000000001"/>
    <n v="-119.752689"/>
    <n v="39.188351890930498"/>
    <n v="-117.99438911504018"/>
    <n v="37.566006252190057"/>
    <n v="-83.01044350028738"/>
    <n v="155.99480452143473"/>
    <n v="3180.4613361534921"/>
    <n v="155.99480452143473"/>
    <x v="1"/>
  </r>
  <r>
    <n v="1723693.8400000005"/>
    <s v="COUNCIL BLUFFS, IA"/>
    <n v="41.261944"/>
    <n v="-95.860833"/>
    <n v="39.188351890930498"/>
    <n v="-117.99438911504018"/>
    <n v="37.566006252190057"/>
    <n v="-83.01044350028738"/>
    <n v="1888.0025324320654"/>
    <n v="1176.456585169263"/>
    <n v="1176.456585169263"/>
    <x v="0"/>
  </r>
  <r>
    <n v="1218631.0400000003"/>
    <s v="LOS ANGELES, CA"/>
    <n v="34.052233999999999"/>
    <n v="-118.243685"/>
    <n v="39.188351890930498"/>
    <n v="-117.99438911504018"/>
    <n v="37.566006252190057"/>
    <n v="-83.01044350028738"/>
    <n v="570.96868780927457"/>
    <n v="3182.4074924808947"/>
    <n v="570.96868780927457"/>
    <x v="1"/>
  </r>
  <r>
    <n v="1012157.4299999999"/>
    <s v="LANGLEY, BC"/>
    <n v="49.104177999999997"/>
    <n v="-122.660352"/>
    <n v="39.188351890930498"/>
    <n v="-117.99438911504018"/>
    <n v="37.566006252190057"/>
    <n v="-83.01044350028738"/>
    <n v="1159.2384195610834"/>
    <n v="3404.112529866311"/>
    <n v="1159.2384195610834"/>
    <x v="1"/>
  </r>
  <r>
    <n v="894245.85999999987"/>
    <s v="NOGALES, AZ"/>
    <n v="31.340378000000001"/>
    <n v="-110.934253"/>
    <n v="39.188351890930498"/>
    <n v="-117.99438911504018"/>
    <n v="37.566006252190057"/>
    <n v="-83.01044350028738"/>
    <n v="1080.2945479646121"/>
    <n v="2641.0937400744951"/>
    <n v="1080.2945479646121"/>
    <x v="1"/>
  </r>
  <r>
    <n v="816882.54999999993"/>
    <s v="TRACY, CA"/>
    <n v="37.739651000000002"/>
    <n v="-121.425223"/>
    <n v="39.188351890930498"/>
    <n v="-117.99438911504018"/>
    <n v="37.566006252190057"/>
    <n v="-83.01044350028738"/>
    <n v="339.3334113977271"/>
    <n v="3357.6680088273165"/>
    <n v="339.3334113977271"/>
    <x v="1"/>
  </r>
  <r>
    <n v="796592"/>
    <s v="SANTA ANA, CA"/>
    <n v="33.745472999999997"/>
    <n v="-117.867653"/>
    <n v="39.188351890930498"/>
    <n v="-117.99438911504018"/>
    <n v="37.566006252190057"/>
    <n v="-83.01044350028738"/>
    <n v="604.64292491508377"/>
    <n v="3159.607701873716"/>
    <n v="604.64292491508377"/>
    <x v="1"/>
  </r>
  <r>
    <n v="596927.55999999994"/>
    <s v="FT. WAYNE, IN"/>
    <n v="41.079273000000001"/>
    <n v="-85.139351000000005"/>
    <n v="39.188351890930498"/>
    <n v="-117.99438911504018"/>
    <n v="37.566006252190057"/>
    <n v="-83.01044350028738"/>
    <n v="2784.4746412966369"/>
    <n v="431.2444624988733"/>
    <n v="431.2444624988733"/>
    <x v="0"/>
  </r>
  <r>
    <n v="567607.25"/>
    <s v="AMARILLO, TX"/>
    <n v="35.221997000000002"/>
    <n v="-101.83129700000001"/>
    <n v="39.188351890930498"/>
    <n v="-117.99438911504018"/>
    <n v="37.566006252190057"/>
    <n v="-83.01044350028738"/>
    <n v="1495.3780782845356"/>
    <n v="1701.6749256127966"/>
    <n v="1495.3780782845356"/>
    <x v="1"/>
  </r>
  <r>
    <n v="528755.76"/>
    <s v="WOODBURN, OR"/>
    <n v="45.143731000000002"/>
    <n v="-122.855372"/>
    <n v="39.188351890930498"/>
    <n v="-117.99438911504018"/>
    <n v="37.566006252190057"/>
    <n v="-83.01044350028738"/>
    <n v="772.84913690670851"/>
    <n v="3393.3679135770922"/>
    <n v="772.84913690670851"/>
    <x v="1"/>
  </r>
  <r>
    <n v="495601.39000000007"/>
    <s v="ANAHEIM, CA"/>
    <n v="33.836593000000001"/>
    <n v="-117.91430099999999"/>
    <n v="39.188351890930498"/>
    <n v="-117.99438911504018"/>
    <n v="37.566006252190057"/>
    <n v="-83.01044350028738"/>
    <n v="594.48159723793697"/>
    <n v="3160.628780733246"/>
    <n v="594.48159723793697"/>
    <x v="1"/>
  </r>
  <r>
    <n v="474863.12"/>
    <s v="HOUSTON, TX"/>
    <n v="29.760427"/>
    <n v="-95.369803000000005"/>
    <n v="39.188351890930498"/>
    <n v="-117.99438911504018"/>
    <n v="37.566006252190057"/>
    <n v="-83.01044350028738"/>
    <n v="2313.2268275628039"/>
    <n v="1432.4429857483119"/>
    <n v="1432.4429857483119"/>
    <x v="0"/>
  </r>
  <r>
    <n v="465107.40000000008"/>
    <s v="MIRA LOMA, CA"/>
    <n v="33.984541999999998"/>
    <n v="-117.515945"/>
    <n v="39.188351890930498"/>
    <n v="-117.99438911504018"/>
    <n v="37.566006252190057"/>
    <n v="-83.01044350028738"/>
    <n v="579.61324174853667"/>
    <n v="3120.6252766022603"/>
    <n v="579.61324174853667"/>
    <x v="1"/>
  </r>
  <r>
    <n v="449127.01"/>
    <s v="SUMNER, WA"/>
    <n v="47.203156999999997"/>
    <n v="-122.240397"/>
    <n v="39.188351890930498"/>
    <n v="-117.99438911504018"/>
    <n v="37.566006252190057"/>
    <n v="-83.01044350028738"/>
    <n v="952.94220557596634"/>
    <n v="3353.8308594566652"/>
    <n v="952.94220557596634"/>
    <x v="1"/>
  </r>
  <r>
    <n v="426816.05999999994"/>
    <s v="RENO, NV"/>
    <n v="39.529632999999997"/>
    <n v="-119.81380299999999"/>
    <n v="39.188351890930498"/>
    <n v="-117.99438911504018"/>
    <n v="37.566006252190057"/>
    <n v="-83.01044350028738"/>
    <n v="160.9573560566914"/>
    <n v="3185.7334067022462"/>
    <n v="160.9573560566914"/>
    <x v="1"/>
  </r>
  <r>
    <n v="408933.12"/>
    <s v="WINNIPEG, MB"/>
    <n v="49.895136000000001"/>
    <n v="-97.138373999999999"/>
    <n v="39.188351890930498"/>
    <n v="-117.99438911504018"/>
    <n v="37.566006252190057"/>
    <n v="-83.01044350028738"/>
    <n v="2022.6116239661731"/>
    <n v="1767.5978368350643"/>
    <n v="1767.5978368350643"/>
    <x v="0"/>
  </r>
  <r>
    <n v="405483.2"/>
    <s v="OGDEN, UT"/>
    <n v="41.222999999999999"/>
    <n v="-111.97383000000001"/>
    <n v="39.188351890930498"/>
    <n v="-117.99438911504018"/>
    <n v="37.566006252190057"/>
    <n v="-83.01044350028738"/>
    <n v="558.92281993419977"/>
    <n v="2509.8633746925912"/>
    <n v="558.92281993419977"/>
    <x v="1"/>
  </r>
  <r>
    <n v="395052.48000000004"/>
    <s v="GRAND PRAIRIE, TX"/>
    <n v="32.745964999999998"/>
    <n v="-96.997784999999993"/>
    <n v="39.188351890930498"/>
    <n v="-117.99438911504018"/>
    <n v="37.566006252190057"/>
    <n v="-83.01044350028738"/>
    <n v="2014.5831563725969"/>
    <n v="1377.930598848098"/>
    <n v="1377.930598848098"/>
    <x v="0"/>
  </r>
  <r>
    <n v="390249.33"/>
    <s v="POMONA, CA"/>
    <n v="34.055103000000003"/>
    <n v="-117.74999099999999"/>
    <n v="39.188351890930498"/>
    <n v="-117.99438911504018"/>
    <n v="37.566006252190057"/>
    <n v="-83.01044350028738"/>
    <n v="570.63401335760238"/>
    <n v="3138.8855054476617"/>
    <n v="570.63401335760238"/>
    <x v="1"/>
  </r>
  <r>
    <n v="375811.54000000004"/>
    <s v="MIRA LOMA, CA"/>
    <n v="33.984541999999998"/>
    <n v="-117.515945"/>
    <n v="39.188351890930498"/>
    <n v="-117.99438911504018"/>
    <n v="37.566006252190057"/>
    <n v="-83.01044350028738"/>
    <n v="579.61324174853667"/>
    <n v="3120.6252766022603"/>
    <n v="579.61324174853667"/>
    <x v="1"/>
  </r>
  <r>
    <n v="350294.57"/>
    <s v="RANCHO DOMINGUEZ, CA"/>
    <n v="33.886214000000002"/>
    <n v="-118.228966"/>
    <n v="39.188351890930498"/>
    <n v="-117.99438911504018"/>
    <n v="37.566006252190057"/>
    <n v="-83.01044350028738"/>
    <n v="589.31095803786775"/>
    <n v="3186.647916928091"/>
    <n v="589.31095803786775"/>
    <x v="1"/>
  </r>
  <r>
    <n v="348345.97000000003"/>
    <s v="DELTA, BC"/>
    <n v="49.095215000000003"/>
    <n v="-123.026476"/>
    <n v="39.188351890930498"/>
    <n v="-117.99438911504018"/>
    <n v="37.566006252190057"/>
    <n v="-83.01044350028738"/>
    <n v="1167.9349043064872"/>
    <n v="3430.4850732471104"/>
    <n v="1167.9349043064872"/>
    <x v="1"/>
  </r>
  <r>
    <n v="346334.08999999997"/>
    <s v="SAN JOSE, CA"/>
    <n v="37.338208000000002"/>
    <n v="-121.886329"/>
    <n v="39.188351890930498"/>
    <n v="-117.99438911504018"/>
    <n v="37.566006252190057"/>
    <n v="-83.01044350028738"/>
    <n v="397.14850203643846"/>
    <n v="3406.7840365446996"/>
    <n v="397.14850203643846"/>
    <x v="1"/>
  </r>
  <r>
    <n v="344914.43"/>
    <s v="COQUITLAM, BC"/>
    <n v="49.228748000000003"/>
    <n v="-122.845833"/>
    <n v="39.188351890930498"/>
    <n v="-117.99438911504018"/>
    <n v="37.566006252190057"/>
    <n v="-83.01044350028738"/>
    <n v="1176.806877496278"/>
    <n v="3419.0911482302749"/>
    <n v="1176.806877496278"/>
    <x v="1"/>
  </r>
  <r>
    <n v="332595.61000000004"/>
    <s v="TRACY, CA"/>
    <n v="37.739651000000002"/>
    <n v="-121.425223"/>
    <n v="39.188351890930498"/>
    <n v="-117.99438911504018"/>
    <n v="37.566006252190057"/>
    <n v="-83.01044350028738"/>
    <n v="339.3334113977271"/>
    <n v="3357.6680088273165"/>
    <n v="339.3334113977271"/>
    <x v="1"/>
  </r>
  <r>
    <n v="315898.68"/>
    <s v="CLACKAMAS, OR"/>
    <n v="45.407620999999999"/>
    <n v="-122.570369"/>
    <n v="39.188351890930498"/>
    <n v="-117.99438911504018"/>
    <n v="37.566006252190057"/>
    <n v="-83.01044350028738"/>
    <n v="786.10244061249853"/>
    <n v="3371.2423024927216"/>
    <n v="786.10244061249853"/>
    <x v="1"/>
  </r>
  <r>
    <n v="306797.7"/>
    <s v="TRACY, CA"/>
    <n v="37.739651000000002"/>
    <n v="-121.425223"/>
    <n v="39.188351890930498"/>
    <n v="-117.99438911504018"/>
    <n v="37.566006252190057"/>
    <n v="-83.01044350028738"/>
    <n v="339.3334113977271"/>
    <n v="3357.6680088273165"/>
    <n v="339.3334113977271"/>
    <x v="1"/>
  </r>
  <r>
    <n v="303297.62"/>
    <s v="LUBBOCK, TX"/>
    <n v="33.577863000000001"/>
    <n v="-101.855166"/>
    <n v="39.188351890930498"/>
    <n v="-117.99438911504018"/>
    <n v="37.566006252190057"/>
    <n v="-83.01044350028738"/>
    <n v="1570.4670113059449"/>
    <n v="1757.6970751620511"/>
    <n v="1570.4670113059449"/>
    <x v="1"/>
  </r>
  <r>
    <n v="279957.96999999997"/>
    <s v="WICHITA, KS"/>
    <n v="37.687176000000001"/>
    <n v="-97.330053000000007"/>
    <n v="39.188351890930498"/>
    <n v="-117.99438911504018"/>
    <n v="37.566006252190057"/>
    <n v="-83.01044350028738"/>
    <n v="1803.5977413614519"/>
    <n v="1259.929467912938"/>
    <n v="1259.929467912938"/>
    <x v="0"/>
  </r>
  <r>
    <n v="257955.16"/>
    <s v="EL MONTE, CA"/>
    <n v="34.068621"/>
    <n v="-118.027567"/>
    <n v="39.188351890930498"/>
    <n v="-117.99438911504018"/>
    <n v="37.566006252190057"/>
    <n v="-83.01044350028738"/>
    <n v="568.72684413875118"/>
    <n v="3162.8574895168563"/>
    <n v="568.72684413875118"/>
    <x v="1"/>
  </r>
  <r>
    <n v="40888.800000000003"/>
    <s v="CALGARY, AB"/>
    <n v="51.048614999999998"/>
    <n v="-114.070846"/>
    <n v="39.188351890930498"/>
    <n v="-117.99438911504018"/>
    <n v="37.566006252190057"/>
    <n v="-83.01044350028738"/>
    <n v="1346.8432213824844"/>
    <n v="2853.3295355809078"/>
    <n v="1346.8432213824844"/>
    <x v="1"/>
  </r>
  <r>
    <n v="208137.60000000001"/>
    <s v="ROCKY VIEW, AB"/>
    <n v="51.244191999999998"/>
    <n v="-114.163185"/>
    <n v="39.188351890930498"/>
    <n v="-117.99438911504018"/>
    <n v="37.566006252190057"/>
    <n v="-83.01044350028738"/>
    <n v="1365.9653905999048"/>
    <n v="2866.3977146670768"/>
    <n v="1365.9653905999048"/>
    <x v="1"/>
  </r>
  <r>
    <n v="248144.97999999998"/>
    <s v="NORFOLK, NE"/>
    <n v="42.032722999999997"/>
    <n v="-97.413754999999995"/>
    <n v="39.188351890930498"/>
    <n v="-117.99438911504018"/>
    <n v="37.566006252190057"/>
    <n v="-83.01044350028738"/>
    <n v="1761.3431336607832"/>
    <n v="1324.6647286318396"/>
    <n v="1324.6647286318396"/>
    <x v="0"/>
  </r>
  <r>
    <n v="243053.73000000004"/>
    <s v="LOS ALAMITOS, CA"/>
    <n v="33.803201000000001"/>
    <n v="-118.071889"/>
    <n v="39.188351890930498"/>
    <n v="-117.99438911504018"/>
    <n v="37.566006252190057"/>
    <n v="-83.01044350028738"/>
    <n v="598.17941247570127"/>
    <n v="3175.6254701442972"/>
    <n v="598.17941247570127"/>
    <x v="1"/>
  </r>
  <r>
    <n v="230145.29999999993"/>
    <s v="SIOUX FALLS, SD"/>
    <n v="43.544595999999999"/>
    <n v="-96.731103000000004"/>
    <n v="39.188351890930498"/>
    <n v="-117.99438911504018"/>
    <n v="37.566006252190057"/>
    <n v="-83.01044350028738"/>
    <n v="1833.5914860763196"/>
    <n v="1333.336519246428"/>
    <n v="1333.336519246428"/>
    <x v="0"/>
  </r>
  <r>
    <n v="224308.92000000004"/>
    <s v="MYRTLE CREEK, OR"/>
    <n v="43.020116999999999"/>
    <n v="-123.29312"/>
    <n v="39.188351890930498"/>
    <n v="-117.99438911504018"/>
    <n v="37.566006252190057"/>
    <n v="-83.01044350028738"/>
    <n v="614.92867482493659"/>
    <n v="3436.0072447286925"/>
    <n v="614.92867482493659"/>
    <x v="1"/>
  </r>
  <r>
    <n v="221674.53999999998"/>
    <s v="INDEPENDENCE, MO"/>
    <n v="39.091116"/>
    <n v="-94.415507000000005"/>
    <n v="39.188351890930498"/>
    <n v="-117.99438911504018"/>
    <n v="37.566006252190057"/>
    <n v="-83.01044350028738"/>
    <n v="2027.7879200548484"/>
    <n v="1008.4898489556067"/>
    <n v="1008.4898489556067"/>
    <x v="0"/>
  </r>
  <r>
    <n v="217262.88000000003"/>
    <s v="AIRDRIE, AB"/>
    <n v="51.292943000000001"/>
    <n v="-113.995486"/>
    <n v="39.188351890930498"/>
    <n v="-117.99438911504018"/>
    <n v="37.566006252190057"/>
    <n v="-83.01044350028738"/>
    <n v="1374.0219408407181"/>
    <n v="2857.1726704112675"/>
    <n v="1374.0219408407181"/>
    <x v="1"/>
  </r>
  <r>
    <n v="215323.04"/>
    <s v="SUMNER, WA"/>
    <n v="47.203156999999997"/>
    <n v="-122.240397"/>
    <n v="39.188351890930498"/>
    <n v="-117.99438911504018"/>
    <n v="37.566006252190057"/>
    <n v="-83.01044350028738"/>
    <n v="952.94220557596634"/>
    <n v="3353.8308594566652"/>
    <n v="952.94220557596634"/>
    <x v="1"/>
  </r>
  <r>
    <n v="205988.38"/>
    <s v="LIBERTY LAKE, WA"/>
    <n v="47.674343"/>
    <n v="-117.112424"/>
    <n v="39.188351890930498"/>
    <n v="-117.99438911504018"/>
    <n v="37.566006252190057"/>
    <n v="-83.01044350028738"/>
    <n v="943.68040525271329"/>
    <n v="2976.7270149635538"/>
    <n v="943.68040525271329"/>
    <x v="1"/>
  </r>
  <r>
    <n v="183554"/>
    <s v="TONTITOWN, AR"/>
    <n v="36.177857000000003"/>
    <n v="-94.233540000000005"/>
    <n v="39.188351890930498"/>
    <n v="-117.99438911504018"/>
    <n v="37.566006252190057"/>
    <n v="-83.01044350028738"/>
    <n v="2111.3146822616845"/>
    <n v="1009.5604089314929"/>
    <n v="1009.5604089314929"/>
    <x v="0"/>
  </r>
  <r>
    <n v="183432.15999999997"/>
    <s v="ST LOUIS, MO"/>
    <n v="38.627003000000002"/>
    <n v="-90.199404000000001"/>
    <n v="39.188351890930498"/>
    <n v="-117.99438911504018"/>
    <n v="37.566006252190057"/>
    <n v="-83.01044350028738"/>
    <n v="2396.383946526983"/>
    <n v="639.87314781407224"/>
    <n v="639.87314781407224"/>
    <x v="0"/>
  </r>
  <r>
    <n v="158088"/>
    <s v="OMAHA, NE"/>
    <n v="41.252363000000003"/>
    <n v="-95.997988000000007"/>
    <n v="39.188351890930498"/>
    <n v="-117.99438911504018"/>
    <n v="37.566006252190057"/>
    <n v="-83.01044350028738"/>
    <n v="1876.5425926098299"/>
    <n v="1187.1779747311075"/>
    <n v="1187.1779747311075"/>
    <x v="0"/>
  </r>
  <r>
    <n v="22458.799999999999"/>
    <s v="OMAHA, NE"/>
    <n v="41.252363000000003"/>
    <n v="-95.997988000000007"/>
    <n v="39.188351890930498"/>
    <n v="-117.99438911504018"/>
    <n v="37.566006252190057"/>
    <n v="-83.01044350028738"/>
    <n v="1876.5425926098299"/>
    <n v="1187.1779747311075"/>
    <n v="1187.1779747311075"/>
    <x v="0"/>
  </r>
  <r>
    <n v="175750.56"/>
    <s v="BOISE, ID"/>
    <n v="43.61871"/>
    <n v="-116.214607"/>
    <n v="39.188351890930498"/>
    <n v="-117.99438911504018"/>
    <n v="37.566006252190057"/>
    <n v="-83.01044350028738"/>
    <n v="514.12230570153645"/>
    <n v="2862.5490134997972"/>
    <n v="514.12230570153645"/>
    <x v="1"/>
  </r>
  <r>
    <n v="155640.62"/>
    <s v="NEW ZEALAND, ,"/>
    <n v="38.918958000000003"/>
    <n v="-77.064227000000002"/>
    <n v="39.188351890930498"/>
    <n v="-117.99438911504018"/>
    <n v="37.566006252190057"/>
    <n v="-83.01044350028738"/>
    <n v="3503.7097032645274"/>
    <n v="540.5271439606596"/>
    <n v="540.5271439606596"/>
    <x v="0"/>
  </r>
  <r>
    <n v="149376.92000000001"/>
    <s v="CHILE, ,"/>
    <n v="44.626907000000003"/>
    <n v="-90.356523999999993"/>
    <n v="39.188351890930498"/>
    <n v="-117.99438911504018"/>
    <n v="37.566006252190057"/>
    <n v="-83.01044350028738"/>
    <n v="2353.033486941265"/>
    <n v="995.60594858472552"/>
    <n v="995.60594858472552"/>
    <x v="0"/>
  </r>
  <r>
    <n v="148530"/>
    <s v="SAINT LOUIS, MO"/>
    <n v="38.627003000000002"/>
    <n v="-90.199404000000001"/>
    <n v="39.188351890930498"/>
    <n v="-117.99438911504018"/>
    <n v="37.566006252190057"/>
    <n v="-83.01044350028738"/>
    <n v="2396.383946526983"/>
    <n v="639.87314781407224"/>
    <n v="639.87314781407224"/>
    <x v="0"/>
  </r>
  <r>
    <n v="146405.27999999997"/>
    <s v="UNITED ARAB EMIRAT, ,"/>
    <n v="38.944971000000002"/>
    <n v="-77.069272999999995"/>
    <n v="39.188351890930498"/>
    <n v="-117.99438911504018"/>
    <n v="37.566006252190057"/>
    <n v="-83.01044350028738"/>
    <n v="3502.6017863135835"/>
    <n v="540.8263547920676"/>
    <n v="540.8263547920676"/>
    <x v="0"/>
  </r>
  <r>
    <n v="144923.79999999999"/>
    <s v="DENVER, CO"/>
    <n v="39.739235999999998"/>
    <n v="-104.990251"/>
    <n v="39.188351890930498"/>
    <n v="-117.99438911504018"/>
    <n v="37.566006252190057"/>
    <n v="-83.01044350028738"/>
    <n v="1117.0422619305878"/>
    <n v="1918.9993008798583"/>
    <n v="1117.0422619305878"/>
    <x v="1"/>
  </r>
  <r>
    <n v="141224.79999999999"/>
    <s v="PLANT CITY, FL"/>
    <n v="28.018632"/>
    <n v="-82.112864000000002"/>
    <n v="39.188351890930498"/>
    <n v="-117.99438911504018"/>
    <n v="37.566006252190057"/>
    <n v="-83.01044350028738"/>
    <n v="3517.8387136456618"/>
    <n v="1061.2319992138355"/>
    <n v="1061.2319992138355"/>
    <x v="0"/>
  </r>
  <r>
    <n v="126922.45999999999"/>
    <s v="OMAN, ,"/>
    <n v="39.367257000000002"/>
    <n v="-104.849661"/>
    <n v="39.188351890930498"/>
    <n v="-117.99438911504018"/>
    <n v="37.566006252190057"/>
    <n v="-83.01044350028738"/>
    <n v="1130.600229195938"/>
    <n v="1907.1984664627685"/>
    <n v="1130.600229195938"/>
    <x v="1"/>
  </r>
  <r>
    <n v="126901.51999999999"/>
    <s v="BALTIMORE, MD"/>
    <n v="39.290385000000001"/>
    <n v="-76.612189000000001"/>
    <n v="39.188351890930498"/>
    <n v="-117.99438911504018"/>
    <n v="37.566006252190057"/>
    <n v="-83.01044350028738"/>
    <n v="3532.0139272452489"/>
    <n v="589.23348050059622"/>
    <n v="589.23348050059622"/>
    <x v="0"/>
  </r>
  <r>
    <n v="126692.96"/>
    <s v="SALT LAKE CITY, UT"/>
    <n v="40.760778999999999"/>
    <n v="-111.891047"/>
    <n v="39.188351890930498"/>
    <n v="-117.99438911504018"/>
    <n v="37.566006252190057"/>
    <n v="-83.01044350028738"/>
    <n v="548.53227759180777"/>
    <n v="2503.6130698402276"/>
    <n v="548.53227759180777"/>
    <x v="1"/>
  </r>
  <r>
    <n v="121024.13999999998"/>
    <s v="OAKDALE, MN"/>
    <n v="44.963022000000002"/>
    <n v="-92.964935999999994"/>
    <n v="39.188351890930498"/>
    <n v="-117.99438911504018"/>
    <n v="37.566006252190057"/>
    <n v="-83.01044350028738"/>
    <n v="2153.0672073278115"/>
    <n v="1167.0500616129048"/>
    <n v="1167.0500616129048"/>
    <x v="0"/>
  </r>
  <r>
    <n v="117652"/>
    <s v="SALT LAKE CITY, UT"/>
    <n v="40.760778999999999"/>
    <n v="-111.891047"/>
    <n v="39.188351890930498"/>
    <n v="-117.99438911504018"/>
    <n v="37.566006252190057"/>
    <n v="-83.01044350028738"/>
    <n v="548.53227759180777"/>
    <n v="2503.6130698402276"/>
    <n v="548.53227759180777"/>
    <x v="1"/>
  </r>
  <r>
    <n v="116316.8"/>
    <s v="SANTA FE SPRINGS, CA"/>
    <n v="33.947235999999997"/>
    <n v="-118.085345"/>
    <n v="39.188351890930498"/>
    <n v="-117.99438911504018"/>
    <n v="37.566006252190057"/>
    <n v="-83.01044350028738"/>
    <n v="582.23168254539871"/>
    <n v="3171.9679484633998"/>
    <n v="582.23168254539871"/>
    <x v="1"/>
  </r>
  <r>
    <n v="108872.40000000001"/>
    <s v="POSTVILLE, IA"/>
    <n v="43.084702"/>
    <n v="-91.568201000000002"/>
    <n v="39.188351890930498"/>
    <n v="-117.99438911504018"/>
    <n v="37.566006252190057"/>
    <n v="-83.01044350028738"/>
    <n v="2245.2385242220857"/>
    <n v="948.83937768092176"/>
    <n v="948.83937768092176"/>
    <x v="0"/>
  </r>
  <r>
    <n v="108394.71999999996"/>
    <s v="REDLANDS, CA"/>
    <n v="34.055568999999998"/>
    <n v="-117.18253799999999"/>
    <n v="39.188351890930498"/>
    <n v="-117.99438911504018"/>
    <n v="37.566006252190057"/>
    <n v="-83.01044350028738"/>
    <n v="574.74289694475749"/>
    <n v="3088.9403565802868"/>
    <n v="574.74289694475749"/>
    <x v="1"/>
  </r>
  <r>
    <n v="106341.12000000004"/>
    <s v="FONTANA, CA"/>
    <n v="34.092233999999998"/>
    <n v="-117.43504799999999"/>
    <n v="39.188351890930498"/>
    <n v="-117.99438911504018"/>
    <n v="37.566006252190057"/>
    <n v="-83.01044350028738"/>
    <n v="568.29300304353956"/>
    <n v="3109.9559918069986"/>
    <n v="568.29300304353956"/>
    <x v="1"/>
  </r>
  <r>
    <n v="104932.79999999999"/>
    <s v="SANTA MARIA, CA"/>
    <n v="34.953034000000002"/>
    <n v="-120.43571900000001"/>
    <n v="39.188351890930498"/>
    <n v="-117.99438911504018"/>
    <n v="37.566006252190057"/>
    <n v="-83.01044350028738"/>
    <n v="518.01640147602552"/>
    <n v="3346.0551355970638"/>
    <n v="518.01640147602552"/>
    <x v="1"/>
  </r>
  <r>
    <n v="103815.48000000001"/>
    <s v="SACRAMENTO, CA"/>
    <n v="38.581572000000001"/>
    <n v="-121.4944"/>
    <n v="39.188351890930498"/>
    <n v="-117.99438911504018"/>
    <n v="37.566006252190057"/>
    <n v="-83.01044350028738"/>
    <n v="310.34349947765531"/>
    <n v="3345.7402972135242"/>
    <n v="310.34349947765531"/>
    <x v="1"/>
  </r>
  <r>
    <n v="102344.35000000002"/>
    <s v="SACRAMENTO, CA"/>
    <n v="38.581572000000001"/>
    <n v="-121.4944"/>
    <n v="39.188351890930498"/>
    <n v="-117.99438911504018"/>
    <n v="37.566006252190057"/>
    <n v="-83.01044350028738"/>
    <n v="310.34349947765531"/>
    <n v="3345.7402972135242"/>
    <n v="310.34349947765531"/>
    <x v="1"/>
  </r>
  <r>
    <n v="93540.160000000003"/>
    <s v="SEATTLE, WA"/>
    <n v="47.606209999999997"/>
    <n v="-122.332071"/>
    <n v="39.188351890930498"/>
    <n v="-117.99438911504018"/>
    <n v="37.566006252190057"/>
    <n v="-83.01044350028738"/>
    <n v="996.68930856839791"/>
    <n v="3363.9674254784736"/>
    <n v="996.68930856839791"/>
    <x v="1"/>
  </r>
  <r>
    <n v="93140.959999999992"/>
    <s v="TOLLESON, AZ"/>
    <n v="33.450043000000001"/>
    <n v="-112.259321"/>
    <n v="39.188351890930498"/>
    <n v="-117.99438911504018"/>
    <n v="37.566006252190057"/>
    <n v="-83.01044350028738"/>
    <n v="818.21066706044564"/>
    <n v="2675.5806536401042"/>
    <n v="818.21066706044564"/>
    <x v="1"/>
  </r>
  <r>
    <n v="92716.479999999996"/>
    <s v="RICHMOND, BC"/>
    <n v="49.166589999999999"/>
    <n v="-123.13356899999999"/>
    <n v="39.188351890930498"/>
    <n v="-117.99438911504018"/>
    <n v="37.566006252190057"/>
    <n v="-83.01044350028738"/>
    <n v="1178.1313211550544"/>
    <n v="3439.0904088436441"/>
    <n v="1178.1313211550544"/>
    <x v="1"/>
  </r>
  <r>
    <n v="90468"/>
    <s v="SINGAPORE, ,"/>
    <n v="1.305417"/>
    <n v="103.820611"/>
    <n v="39.188351890930498"/>
    <n v="-117.99438911504018"/>
    <n v="37.566006252190057"/>
    <n v="-83.01044350028738"/>
    <n v="13648.732400976578"/>
    <n v="15450.939876458988"/>
    <n v="13648.732400976578"/>
    <x v="1"/>
  </r>
  <r>
    <n v="87798"/>
    <s v="S. JUAN DE LOS LAG, ,"/>
    <n v="29.421641000000001"/>
    <n v="-98.536124999999998"/>
    <n v="39.188351890930498"/>
    <n v="-117.99438911504018"/>
    <n v="37.566006252190057"/>
    <n v="-83.01044350028738"/>
    <n v="2082.4806881205477"/>
    <n v="1696.0922672200877"/>
    <n v="1696.0922672200877"/>
    <x v="0"/>
  </r>
  <r>
    <n v="78308.61"/>
    <s v="DULUTH, MN"/>
    <n v="46.786672000000003"/>
    <n v="-92.100485000000006"/>
    <n v="39.188351890930498"/>
    <n v="-117.99438911504018"/>
    <n v="37.566006252190057"/>
    <n v="-83.01044350028738"/>
    <n v="2255.6311611010506"/>
    <n v="1265.2112810678793"/>
    <n v="1265.2112810678793"/>
    <x v="0"/>
  </r>
  <r>
    <n v="37440"/>
    <s v="TEMPE, AZ"/>
    <n v="33.425510000000003"/>
    <n v="-111.940005"/>
    <n v="39.188351890930498"/>
    <n v="-117.99438911504018"/>
    <n v="37.566006252190057"/>
    <n v="-83.01044350028738"/>
    <n v="838.54619676831771"/>
    <n v="2648.2943569585564"/>
    <n v="838.54619676831771"/>
    <x v="1"/>
  </r>
  <r>
    <n v="37440"/>
    <s v="TEMPE, AZ"/>
    <n v="33.425510000000003"/>
    <n v="-111.940005"/>
    <n v="39.188351890930498"/>
    <n v="-117.99438911504018"/>
    <n v="37.566006252190057"/>
    <n v="-83.01044350028738"/>
    <n v="838.54619676831771"/>
    <n v="2648.2943569585564"/>
    <n v="838.54619676831771"/>
    <x v="1"/>
  </r>
  <r>
    <n v="74534.58"/>
    <s v="AUSTRIA, ,"/>
    <n v="38.945419000000001"/>
    <n v="-77.069304000000002"/>
    <n v="39.188351890930498"/>
    <n v="-117.99438911504018"/>
    <n v="37.566006252190057"/>
    <n v="-83.01044350028738"/>
    <n v="3502.5874226727806"/>
    <n v="540.83632543154567"/>
    <n v="540.83632543154567"/>
    <x v="0"/>
  </r>
  <r>
    <n v="73344"/>
    <s v="ELDRIDGE, IA"/>
    <n v="41.658085999999997"/>
    <n v="-90.584581999999997"/>
    <n v="39.188351890930498"/>
    <n v="-117.99438911504018"/>
    <n v="37.566006252190057"/>
    <n v="-83.01044350028738"/>
    <n v="2326.5073219495457"/>
    <n v="791.7986046989015"/>
    <n v="791.7986046989015"/>
    <x v="0"/>
  </r>
  <r>
    <n v="71902.19"/>
    <s v="ONTARIO, CA"/>
    <n v="34.063344000000001"/>
    <n v="-117.65088799999999"/>
    <n v="39.188351890930498"/>
    <n v="-117.99438911504018"/>
    <n v="37.566006252190057"/>
    <n v="-83.01044350028738"/>
    <n v="570.12737109743512"/>
    <n v="3129.8951548089385"/>
    <n v="570.12737109743512"/>
    <x v="1"/>
  </r>
  <r>
    <n v="71788.989999999991"/>
    <s v="BRAWLEY, CA"/>
    <n v="32.978656999999998"/>
    <n v="-115.53026699999999"/>
    <n v="39.188351890930498"/>
    <n v="-117.99438911504018"/>
    <n v="37.566006252190057"/>
    <n v="-83.01044350028738"/>
    <n v="724.06930070976239"/>
    <n v="2980.6183229868902"/>
    <n v="724.06930070976239"/>
    <x v="1"/>
  </r>
  <r>
    <n v="70287"/>
    <s v="PHOENIX, AZ"/>
    <n v="33.448377000000001"/>
    <n v="-112.074037"/>
    <n v="39.188351890930498"/>
    <n v="-117.99438911504018"/>
    <n v="37.566006252190057"/>
    <n v="-83.01044350028738"/>
    <n v="828.85201345065173"/>
    <n v="2659.3101584793944"/>
    <n v="828.85201345065173"/>
    <x v="1"/>
  </r>
  <r>
    <n v="64088.45"/>
    <s v="CITY OF INDUSTRY, CA"/>
    <n v="34.019734"/>
    <n v="-117.958675"/>
    <n v="39.188351890930498"/>
    <n v="-117.99438911504018"/>
    <n v="37.566006252190057"/>
    <n v="-83.01044350028738"/>
    <n v="574.14752209912047"/>
    <n v="3158.4131526731676"/>
    <n v="574.14752209912047"/>
    <x v="1"/>
  </r>
  <r>
    <n v="62400.24"/>
    <s v="LOS ANGELES, CA"/>
    <n v="34.052233999999999"/>
    <n v="-118.243685"/>
    <n v="39.188351890930498"/>
    <n v="-117.99438911504018"/>
    <n v="37.566006252190057"/>
    <n v="-83.01044350028738"/>
    <n v="570.96868780927457"/>
    <n v="3182.4074924808947"/>
    <n v="570.96868780927457"/>
    <x v="1"/>
  </r>
  <r>
    <n v="57152.800000000003"/>
    <s v="LA VISTA, NE"/>
    <n v="41.183888000000003"/>
    <n v="-96.031126999999998"/>
    <n v="39.188351890930498"/>
    <n v="-117.99438911504018"/>
    <n v="37.566006252190057"/>
    <n v="-83.01044350028738"/>
    <n v="1873.8161047110693"/>
    <n v="1187.7842970251388"/>
    <n v="1187.7842970251388"/>
    <x v="0"/>
  </r>
  <r>
    <n v="55537.3"/>
    <s v="SIGNAL HILL, CA"/>
    <n v="33.804461000000003"/>
    <n v="-118.167846"/>
    <n v="39.188351890930498"/>
    <n v="-117.99438911504018"/>
    <n v="37.566006252190057"/>
    <n v="-83.01044350028738"/>
    <n v="598.20031799298704"/>
    <n v="3184.0273973243707"/>
    <n v="598.20031799298704"/>
    <x v="1"/>
  </r>
  <r>
    <n v="55244.53"/>
    <s v="CAMP PENDLETON, CA"/>
    <n v="33.317841999999999"/>
    <n v="-117.32051199999999"/>
    <n v="39.188351890930498"/>
    <n v="-117.99438911504018"/>
    <n v="37.566006252190057"/>
    <n v="-83.01044350028738"/>
    <n v="654.70125320895875"/>
    <n v="3126.2410735321396"/>
    <n v="654.70125320895875"/>
    <x v="1"/>
  </r>
  <r>
    <n v="54827.28"/>
    <s v="463-828GYEONGGI-DO, ,"/>
    <n v="35.907800000000002"/>
    <n v="127.76690000000001"/>
    <n v="39.188351890930498"/>
    <n v="-117.99438911504018"/>
    <n v="37.566006252190057"/>
    <n v="-83.01044350028738"/>
    <n v="9287.026950039326"/>
    <n v="11251.633816979191"/>
    <n v="9287.026950039326"/>
    <x v="1"/>
  </r>
  <r>
    <n v="52333"/>
    <s v="DOWNEY, CA"/>
    <n v="33.940109"/>
    <n v="-118.13315900000001"/>
    <n v="39.188351890930498"/>
    <n v="-117.99438911504018"/>
    <n v="37.566006252190057"/>
    <n v="-83.01044350028738"/>
    <n v="583.09659713211897"/>
    <n v="3176.4126286175078"/>
    <n v="583.09659713211897"/>
    <x v="1"/>
  </r>
  <r>
    <n v="51664.86"/>
    <s v="SAN ANTONIO, TX"/>
    <n v="29.424122000000001"/>
    <n v="-98.493628000000001"/>
    <n v="39.188351890930498"/>
    <n v="-117.99438911504018"/>
    <n v="37.566006252190057"/>
    <n v="-83.01044350028738"/>
    <n v="2085.6293136567674"/>
    <n v="1692.6119745399837"/>
    <n v="1692.6119745399837"/>
    <x v="0"/>
  </r>
  <r>
    <n v="50407.92"/>
    <s v="OXNARD, CA"/>
    <n v="34.197505"/>
    <n v="-119.177052"/>
    <n v="39.188351890930498"/>
    <n v="-117.99438911504018"/>
    <n v="37.566006252190057"/>
    <n v="-83.01044350028738"/>
    <n v="564.35163165157212"/>
    <n v="3259.6748065069855"/>
    <n v="564.35163165157212"/>
    <x v="1"/>
  </r>
  <r>
    <n v="49860.18"/>
    <s v="QATAR, ,"/>
    <n v="25.303604"/>
    <n v="51.471328"/>
    <n v="39.188351890930498"/>
    <n v="-117.99438911504018"/>
    <n v="37.566006252190057"/>
    <n v="-83.01044350028738"/>
    <n v="12757.806192811069"/>
    <n v="11559.959901510007"/>
    <n v="11559.959901510007"/>
    <x v="0"/>
  </r>
  <r>
    <n v="49138.62"/>
    <s v="BATON ROUGE, LA"/>
    <n v="30.458283000000002"/>
    <n v="-91.140320000000003"/>
    <n v="39.188351890930498"/>
    <n v="-117.99438911504018"/>
    <n v="37.566006252190057"/>
    <n v="-83.01044350028738"/>
    <n v="2623.0920062462669"/>
    <n v="1087.0816084505384"/>
    <n v="1087.0816084505384"/>
    <x v="0"/>
  </r>
  <r>
    <n v="48390.409999999996"/>
    <s v="DOWNEY, CA"/>
    <n v="33.940109"/>
    <n v="-118.13315900000001"/>
    <n v="39.188351890930498"/>
    <n v="-117.99438911504018"/>
    <n v="37.566006252190057"/>
    <n v="-83.01044350028738"/>
    <n v="583.09659713211897"/>
    <n v="3176.4126286175078"/>
    <n v="583.09659713211897"/>
    <x v="1"/>
  </r>
  <r>
    <n v="45856.02"/>
    <s v="OXNARD, CA"/>
    <n v="34.197505"/>
    <n v="-119.177052"/>
    <n v="39.188351890930498"/>
    <n v="-117.99438911504018"/>
    <n v="37.566006252190057"/>
    <n v="-83.01044350028738"/>
    <n v="564.35163165157212"/>
    <n v="3259.6748065069855"/>
    <n v="564.35163165157212"/>
    <x v="1"/>
  </r>
  <r>
    <n v="45679.68"/>
    <s v="FOWLER, CA"/>
    <n v="36.630505999999997"/>
    <n v="-119.67847"/>
    <n v="39.188351890930498"/>
    <n v="-117.99438911504018"/>
    <n v="37.566006252190057"/>
    <n v="-83.01044350028738"/>
    <n v="320.42476186126351"/>
    <n v="3232.946926659713"/>
    <n v="320.42476186126351"/>
    <x v="1"/>
  </r>
  <r>
    <n v="44232.5"/>
    <s v="RANCHO DOMINGUEZ, CA"/>
    <n v="33.886214000000002"/>
    <n v="-118.228966"/>
    <n v="39.188351890930498"/>
    <n v="-117.99438911504018"/>
    <n v="37.566006252190057"/>
    <n v="-83.01044350028738"/>
    <n v="589.31095803786775"/>
    <n v="3186.647916928091"/>
    <n v="589.31095803786775"/>
    <x v="1"/>
  </r>
  <r>
    <n v="43992.959999999999"/>
    <s v="ASHLAND, VA"/>
    <n v="37.759031999999998"/>
    <n v="-77.479984000000002"/>
    <n v="39.188351890930498"/>
    <n v="-117.99438911504018"/>
    <n v="37.566006252190057"/>
    <n v="-83.01044350028738"/>
    <n v="3501.0134126043649"/>
    <n v="487.21752456444062"/>
    <n v="487.21752456444062"/>
    <x v="0"/>
  </r>
  <r>
    <n v="43898.080000000002"/>
    <s v="CAMP LEJEUNE, NC"/>
    <n v="34.625053999999999"/>
    <n v="-77.401340000000005"/>
    <n v="39.188351890930498"/>
    <n v="-117.99438911504018"/>
    <n v="37.566006252190057"/>
    <n v="-83.01044350028738"/>
    <n v="3614.3358355754472"/>
    <n v="600.53824288571866"/>
    <n v="600.53824288571866"/>
    <x v="0"/>
  </r>
  <r>
    <n v="40769.1"/>
    <s v="COMMERCE, CA"/>
    <n v="34.000568999999999"/>
    <n v="-118.15979299999999"/>
    <n v="39.188351890930498"/>
    <n v="-117.99438911504018"/>
    <n v="37.566006252190057"/>
    <n v="-83.01044350028738"/>
    <n v="576.45202197796709"/>
    <n v="3176.7411530328272"/>
    <n v="576.45202197796709"/>
    <x v="1"/>
  </r>
  <r>
    <n v="40310.879999999997"/>
    <s v="NEWARK, CA"/>
    <n v="37.529659000000002"/>
    <n v="-122.04024"/>
    <n v="39.188351890930498"/>
    <n v="-117.99438911504018"/>
    <n v="37.566006252190057"/>
    <n v="-83.01044350028738"/>
    <n v="398.00670739945514"/>
    <n v="3415.4912729020107"/>
    <n v="398.00670739945514"/>
    <x v="1"/>
  </r>
  <r>
    <n v="39791.5"/>
    <s v="MARYLAND HEIGHTS, MO"/>
    <n v="38.713107000000001"/>
    <n v="-90.429839999999999"/>
    <n v="39.188351890930498"/>
    <n v="-117.99438911504018"/>
    <n v="37.566006252190057"/>
    <n v="-83.01044350028738"/>
    <n v="2375.0040901144762"/>
    <n v="661.08549988932327"/>
    <n v="661.08549988932327"/>
    <x v="0"/>
  </r>
  <r>
    <n v="38507.230000000003"/>
    <s v="WILDWOOD, MO"/>
    <n v="38.582830999999999"/>
    <n v="-90.662904999999995"/>
    <n v="39.188351890930498"/>
    <n v="-117.99438911504018"/>
    <n v="37.566006252190057"/>
    <n v="-83.01044350028738"/>
    <n v="2357.631836577455"/>
    <n v="679.1118641182893"/>
    <n v="679.1118641182893"/>
    <x v="0"/>
  </r>
  <r>
    <n v="35973.599999999999"/>
    <s v="ST LAURENT, QU"/>
    <n v="45.522632000000002"/>
    <n v="-73.691890000000001"/>
    <n v="39.188351890930498"/>
    <n v="-117.99438911504018"/>
    <n v="37.566006252190057"/>
    <n v="-83.01044350028738"/>
    <n v="3659.6271547139727"/>
    <n v="1173.2740237887201"/>
    <n v="1173.2740237887201"/>
    <x v="0"/>
  </r>
  <r>
    <n v="35973.599999999999"/>
    <s v="CALGARY, AB"/>
    <n v="51.048614999999998"/>
    <n v="-114.070846"/>
    <n v="39.188351890930498"/>
    <n v="-117.99438911504018"/>
    <n v="37.566006252190057"/>
    <n v="-83.01044350028738"/>
    <n v="1346.8432213824844"/>
    <n v="2853.3295355809078"/>
    <n v="1346.8432213824844"/>
    <x v="1"/>
  </r>
  <r>
    <n v="35947.19"/>
    <s v="MENOMONEE FALLS, WI"/>
    <n v="43.178896999999999"/>
    <n v="-88.117312999999996"/>
    <n v="39.188351890930498"/>
    <n v="-117.99438911504018"/>
    <n v="37.566006252190057"/>
    <n v="-83.01044350028738"/>
    <n v="2525.3912351413642"/>
    <n v="758.44022047558383"/>
    <n v="758.44022047558383"/>
    <x v="0"/>
  </r>
  <r>
    <n v="34168.5"/>
    <s v="AUSTRALIA, ,"/>
    <n v="38.908000000000001"/>
    <n v="-77.036961000000005"/>
    <n v="39.188351890930498"/>
    <n v="-117.99438911504018"/>
    <n v="37.566006252190057"/>
    <n v="-83.01044350028738"/>
    <n v="3506.290329916123"/>
    <n v="542.51534897111537"/>
    <n v="542.51534897111537"/>
    <x v="0"/>
  </r>
  <r>
    <n v="31579.200000000001"/>
    <s v="ST LAURENT, QU"/>
    <n v="45.522632000000002"/>
    <n v="-73.691890000000001"/>
    <n v="39.188351890930498"/>
    <n v="-117.99438911504018"/>
    <n v="37.566006252190057"/>
    <n v="-83.01044350028738"/>
    <n v="3659.6271547139727"/>
    <n v="1173.2740237887201"/>
    <n v="1173.2740237887201"/>
    <x v="0"/>
  </r>
  <r>
    <n v="31499"/>
    <s v="SANTA FE SPRINGS, CA"/>
    <n v="33.947235999999997"/>
    <n v="-118.085345"/>
    <n v="39.188351890930498"/>
    <n v="-117.99438911504018"/>
    <n v="37.566006252190057"/>
    <n v="-83.01044350028738"/>
    <n v="582.23168254539871"/>
    <n v="3171.9679484633998"/>
    <n v="582.23168254539871"/>
    <x v="1"/>
  </r>
  <r>
    <n v="31412.16"/>
    <s v="ROANOKE, TX"/>
    <n v="33.004013"/>
    <n v="-97.225847999999999"/>
    <n v="39.188351890930498"/>
    <n v="-117.99438911504018"/>
    <n v="37.566006252190057"/>
    <n v="-83.01044350028738"/>
    <n v="1982.782935612106"/>
    <n v="1384.4499933645241"/>
    <n v="1384.4499933645241"/>
    <x v="0"/>
  </r>
  <r>
    <n v="27456"/>
    <s v="SAUK VILLAGE, IL"/>
    <n v="41.488368999999999"/>
    <n v="-87.567541000000006"/>
    <n v="39.188351890930498"/>
    <n v="-117.99438911504018"/>
    <n v="37.566006252190057"/>
    <n v="-83.01044350028738"/>
    <n v="2578.1500766147656"/>
    <n v="585.27739329700444"/>
    <n v="585.27739329700444"/>
    <x v="0"/>
  </r>
  <r>
    <n v="26195.880000000005"/>
    <s v="FRESNO, CA"/>
    <n v="36.746842000000001"/>
    <n v="-119.772587"/>
    <n v="39.188351890930498"/>
    <n v="-117.99438911504018"/>
    <n v="37.566006252190057"/>
    <n v="-83.01044350028738"/>
    <n v="312.98079108772538"/>
    <n v="3238.218091965422"/>
    <n v="312.98079108772538"/>
    <x v="1"/>
  </r>
  <r>
    <n v="25952.05"/>
    <s v="RIVERSIDE, CA"/>
    <n v="33.953349000000003"/>
    <n v="-117.396156"/>
    <n v="39.188351890930498"/>
    <n v="-117.99438911504018"/>
    <n v="37.566006252190057"/>
    <n v="-83.01044350028738"/>
    <n v="583.94194976044639"/>
    <n v="3111.1188069980276"/>
    <n v="583.94194976044639"/>
    <x v="1"/>
  </r>
  <r>
    <n v="25000"/>
    <s v="SANTA MARIA, CA"/>
    <n v="34.953034000000002"/>
    <n v="-120.43571900000001"/>
    <n v="39.188351890930498"/>
    <n v="-117.99438911504018"/>
    <n v="37.566006252190057"/>
    <n v="-83.01044350028738"/>
    <n v="518.01640147602552"/>
    <n v="3346.0551355970638"/>
    <n v="518.01640147602552"/>
    <x v="1"/>
  </r>
  <r>
    <n v="23649.899999999998"/>
    <s v="LIBERTYVILLE, IL"/>
    <n v="42.283079000000001"/>
    <n v="-87.953130000000002"/>
    <n v="39.188351890930498"/>
    <n v="-117.99438911504018"/>
    <n v="37.566006252190057"/>
    <n v="-83.01044350028738"/>
    <n v="2541.008462227227"/>
    <n v="672.26531483041595"/>
    <n v="672.26531483041595"/>
    <x v="0"/>
  </r>
  <r>
    <n v="22854"/>
    <s v="CITY OF INDUSTRY, CA"/>
    <n v="34.019734"/>
    <n v="-117.958675"/>
    <n v="39.188351890930498"/>
    <n v="-117.99438911504018"/>
    <n v="37.566006252190057"/>
    <n v="-83.01044350028738"/>
    <n v="574.14752209912047"/>
    <n v="3158.4131526731676"/>
    <n v="574.14752209912047"/>
    <x v="1"/>
  </r>
  <r>
    <n v="22447.52"/>
    <s v="MILWAUKEE, WI"/>
    <n v="43.038902999999998"/>
    <n v="-87.906474000000003"/>
    <n v="39.188351890930498"/>
    <n v="-117.99438911504018"/>
    <n v="37.566006252190057"/>
    <n v="-83.01044350028738"/>
    <n v="2542.6139063115852"/>
    <n v="735.81488381300846"/>
    <n v="735.81488381300846"/>
    <x v="0"/>
  </r>
  <r>
    <n v="22056.080000000002"/>
    <s v="FO TAN, SHATIN, ,"/>
    <n v="22.379076000000001"/>
    <n v="114.187709"/>
    <n v="39.188351890930498"/>
    <n v="-117.99438911504018"/>
    <n v="37.566006252190057"/>
    <n v="-83.01044350028738"/>
    <n v="11277.145464476576"/>
    <n v="13106.419972108481"/>
    <n v="11277.145464476576"/>
    <x v="1"/>
  </r>
  <r>
    <n v="21717.759999999998"/>
    <s v="KLAMATH FALLS, OR"/>
    <n v="42.224867000000003"/>
    <n v="-121.78167000000001"/>
    <n v="39.188351890930498"/>
    <n v="-117.99438911504018"/>
    <n v="37.566006252190057"/>
    <n v="-83.01044350028738"/>
    <n v="464.48314350455104"/>
    <n v="3318.7460266877251"/>
    <n v="464.48314350455104"/>
    <x v="1"/>
  </r>
  <r>
    <n v="21496.3"/>
    <s v="TAMPA, FL"/>
    <n v="27.950575000000001"/>
    <n v="-82.457177999999999"/>
    <n v="39.188351890930498"/>
    <n v="-117.99438911504018"/>
    <n v="37.566006252190057"/>
    <n v="-83.01044350028738"/>
    <n v="3492.3327874010406"/>
    <n v="1066.6643717050033"/>
    <n v="1066.6643717050033"/>
    <x v="0"/>
  </r>
  <r>
    <n v="21450"/>
    <s v="CHULA VISTA, CA"/>
    <n v="32.640053999999999"/>
    <n v="-117.08419600000001"/>
    <n v="39.188351890930498"/>
    <n v="-117.99438911504018"/>
    <n v="37.566006252190057"/>
    <n v="-83.01044350028738"/>
    <n v="731.5407984081636"/>
    <n v="3130.0788424478487"/>
    <n v="731.5407984081636"/>
    <x v="1"/>
  </r>
  <r>
    <n v="20836"/>
    <s v="BELL GARDENS, CA"/>
    <n v="33.965291999999998"/>
    <n v="-118.151459"/>
    <n v="39.188351890930498"/>
    <n v="-117.99438911504018"/>
    <n v="37.566006252190057"/>
    <n v="-83.01044350028738"/>
    <n v="580.34287065316903"/>
    <n v="3177.1820791163336"/>
    <n v="580.34287065316903"/>
    <x v="1"/>
  </r>
  <r>
    <n v="19412.259999999998"/>
    <s v="MINNEAPOLIS, MN"/>
    <n v="44.977753"/>
    <n v="-93.265011000000001"/>
    <n v="39.188351890930498"/>
    <n v="-117.99438911504018"/>
    <n v="37.566006252190057"/>
    <n v="-83.01044350028738"/>
    <n v="2129.9755824171089"/>
    <n v="1185.9908152761598"/>
    <n v="1185.9908152761598"/>
    <x v="0"/>
  </r>
  <r>
    <n v="19185.599999999999"/>
    <s v="OKLAHOMA CITY, OK"/>
    <n v="35.467559999999999"/>
    <n v="-97.516428000000005"/>
    <n v="39.188351890930498"/>
    <n v="-117.99438911504018"/>
    <n v="37.566006252190057"/>
    <n v="-83.01044350028738"/>
    <n v="1852.9386650787969"/>
    <n v="1315.7584059033509"/>
    <n v="1315.7584059033509"/>
    <x v="0"/>
  </r>
  <r>
    <n v="18882.93"/>
    <s v="CAMP LEJEUNE, NC"/>
    <n v="34.625053999999999"/>
    <n v="-77.401340000000005"/>
    <n v="39.188351890930498"/>
    <n v="-117.99438911504018"/>
    <n v="37.566006252190057"/>
    <n v="-83.01044350028738"/>
    <n v="3614.3358355754472"/>
    <n v="600.53824288571866"/>
    <n v="600.53824288571866"/>
    <x v="0"/>
  </r>
  <r>
    <n v="18052.16"/>
    <s v="LIVERMORE, CA"/>
    <n v="37.681874999999998"/>
    <n v="-121.76800900000001"/>
    <n v="39.188351890930498"/>
    <n v="-117.99438911504018"/>
    <n v="37.566006252190057"/>
    <n v="-83.01044350028738"/>
    <n v="368.85691799576068"/>
    <n v="3388.4984670525446"/>
    <n v="368.85691799576068"/>
    <x v="1"/>
  </r>
  <r>
    <n v="17680.63"/>
    <s v="ALEXANDRIA, VA"/>
    <n v="38.804836000000002"/>
    <n v="-77.046920999999998"/>
    <n v="39.188351890930498"/>
    <n v="-117.99438911504018"/>
    <n v="37.566006252190057"/>
    <n v="-83.01044350028738"/>
    <n v="3508.1895869980176"/>
    <n v="538.99514264395782"/>
    <n v="538.99514264395782"/>
    <x v="0"/>
  </r>
  <r>
    <n v="15660"/>
    <s v="MEXICO, ,"/>
    <n v="23.634501"/>
    <n v="-102.552784"/>
    <n v="39.188351890930498"/>
    <n v="-117.99438911504018"/>
    <n v="37.566006252190057"/>
    <n v="-83.01044350028738"/>
    <n v="2247.5224263156583"/>
    <n v="2412.0105683811598"/>
    <n v="2247.5224263156583"/>
    <x v="1"/>
  </r>
  <r>
    <n v="15016.91"/>
    <s v="DELTA, BC"/>
    <n v="49.095215000000003"/>
    <n v="-123.026476"/>
    <n v="39.188351890930498"/>
    <n v="-117.99438911504018"/>
    <n v="37.566006252190057"/>
    <n v="-83.01044350028738"/>
    <n v="1167.9349043064872"/>
    <n v="3430.4850732471104"/>
    <n v="1167.9349043064872"/>
    <x v="1"/>
  </r>
  <r>
    <n v="14940"/>
    <s v="SANTA FE SPRINGS, CA"/>
    <n v="33.947235999999997"/>
    <n v="-118.085345"/>
    <n v="39.188351890930498"/>
    <n v="-117.99438911504018"/>
    <n v="37.566006252190057"/>
    <n v="-83.01044350028738"/>
    <n v="582.23168254539871"/>
    <n v="3171.9679484633998"/>
    <n v="582.23168254539871"/>
    <x v="1"/>
  </r>
  <r>
    <n v="14791.68"/>
    <s v="DENVER, CO"/>
    <n v="39.739235999999998"/>
    <n v="-104.990251"/>
    <n v="39.188351890930498"/>
    <n v="-117.99438911504018"/>
    <n v="37.566006252190057"/>
    <n v="-83.01044350028738"/>
    <n v="1117.0422619305878"/>
    <n v="1918.9993008798583"/>
    <n v="1117.0422619305878"/>
    <x v="1"/>
  </r>
  <r>
    <n v="13405.2"/>
    <s v="VIRGINIA BEACH, VA"/>
    <n v="36.852925999999997"/>
    <n v="-75.977985000000004"/>
    <n v="39.188351890930498"/>
    <n v="-117.99438911504018"/>
    <n v="37.566006252190057"/>
    <n v="-83.01044350028738"/>
    <n v="3656.7812026531092"/>
    <n v="627.66125427918575"/>
    <n v="627.66125427918575"/>
    <x v="0"/>
  </r>
  <r>
    <n v="13337.280000000004"/>
    <s v="OKLAHOMA CITY, OK"/>
    <n v="35.467559999999999"/>
    <n v="-97.516428000000005"/>
    <n v="39.188351890930498"/>
    <n v="-117.99438911504018"/>
    <n v="37.566006252190057"/>
    <n v="-83.01044350028738"/>
    <n v="1852.9386650787969"/>
    <n v="1315.7584059033509"/>
    <n v="1315.7584059033509"/>
    <x v="0"/>
  </r>
  <r>
    <n v="13337.28"/>
    <s v="MIDDLETOWN, NY"/>
    <n v="41.445926999999998"/>
    <n v="-74.422933999999998"/>
    <n v="39.188351890930498"/>
    <n v="-117.99438911504018"/>
    <n v="37.566006252190057"/>
    <n v="-83.01044350028738"/>
    <n v="3663.5485010159218"/>
    <n v="853.03894076813697"/>
    <n v="853.03894076813697"/>
    <x v="0"/>
  </r>
  <r>
    <n v="12080"/>
    <s v="ADDISON, IL"/>
    <n v="41.931696000000002"/>
    <n v="-87.988956000000002"/>
    <n v="39.188351890930498"/>
    <n v="-117.99438911504018"/>
    <n v="37.566006252190057"/>
    <n v="-83.01044350028738"/>
    <n v="2539.9559036495925"/>
    <n v="645.09958465045224"/>
    <n v="645.09958465045224"/>
    <x v="0"/>
  </r>
  <r>
    <n v="11858"/>
    <s v="DALLAS, TX"/>
    <n v="32.776663999999997"/>
    <n v="-96.796987999999999"/>
    <n v="39.188351890930498"/>
    <n v="-117.99438911504018"/>
    <n v="37.566006252190057"/>
    <n v="-83.01044350028738"/>
    <n v="2029.8425902412537"/>
    <n v="1359.6391283878827"/>
    <n v="1359.6391283878827"/>
    <x v="0"/>
  </r>
  <r>
    <n v="11520"/>
    <s v="DRAPER, UT"/>
    <n v="40.524670999999998"/>
    <n v="-111.863823"/>
    <n v="39.188351890930498"/>
    <n v="-117.99438911504018"/>
    <n v="37.566006252190057"/>
    <n v="-83.01044350028738"/>
    <n v="543.8495511745158"/>
    <n v="2502.0409483324415"/>
    <n v="543.8495511745158"/>
    <x v="1"/>
  </r>
  <r>
    <n v="11297"/>
    <s v="ATWATER, CA"/>
    <n v="37.347717000000003"/>
    <n v="-120.609084"/>
    <n v="39.188351890930498"/>
    <n v="-117.99438911504018"/>
    <n v="37.566006252190057"/>
    <n v="-83.01044350028738"/>
    <n v="306.54215948878112"/>
    <n v="3296.2435418772952"/>
    <n v="306.54215948878112"/>
    <x v="1"/>
  </r>
  <r>
    <n v="10975.470000000001"/>
    <s v="WAUKEGAN, IL"/>
    <n v="42.363633"/>
    <n v="-87.844793999999993"/>
    <n v="39.188351890930498"/>
    <n v="-117.99438911504018"/>
    <n v="37.566006252190057"/>
    <n v="-83.01044350028738"/>
    <n v="2549.5453002876366"/>
    <n v="673.41605267997431"/>
    <n v="673.41605267997431"/>
    <x v="0"/>
  </r>
  <r>
    <n v="10382"/>
    <s v="CALEXICO, CA"/>
    <n v="32.678947999999998"/>
    <n v="-115.49888300000001"/>
    <n v="39.188351890930498"/>
    <n v="-117.99438911504018"/>
    <n v="37.566006252190057"/>
    <n v="-83.01044350028738"/>
    <n v="756.67151253188308"/>
    <n v="2988.8947510498842"/>
    <n v="756.67151253188308"/>
    <x v="1"/>
  </r>
  <r>
    <n v="10327.130000000001"/>
    <s v="HAVRE DE GRACE, MD"/>
    <n v="39.549278999999999"/>
    <n v="-76.091616999999999"/>
    <n v="39.188351890930498"/>
    <n v="-117.99438911504018"/>
    <n v="37.566006252190057"/>
    <n v="-83.01044350028738"/>
    <n v="3569.008274419381"/>
    <n v="640.52719990952846"/>
    <n v="640.52719990952846"/>
    <x v="0"/>
  </r>
  <r>
    <n v="10272"/>
    <s v="SALT LAKE CITY, UT"/>
    <n v="40.760778999999999"/>
    <n v="-111.891047"/>
    <n v="39.188351890930498"/>
    <n v="-117.99438911504018"/>
    <n v="37.566006252190057"/>
    <n v="-83.01044350028738"/>
    <n v="548.53227759180777"/>
    <n v="2503.6130698402276"/>
    <n v="548.53227759180777"/>
    <x v="1"/>
  </r>
  <r>
    <n v="9946"/>
    <s v="OMAHA, NE"/>
    <n v="41.252363000000003"/>
    <n v="-95.997988000000007"/>
    <n v="39.188351890930498"/>
    <n v="-117.99438911504018"/>
    <n v="37.566006252190057"/>
    <n v="-83.01044350028738"/>
    <n v="1876.5425926098299"/>
    <n v="1187.1779747311075"/>
    <n v="1187.1779747311075"/>
    <x v="0"/>
  </r>
  <r>
    <n v="9389.92"/>
    <s v="UNITED ARAB EMIRAT, ,"/>
    <n v="38.944971000000002"/>
    <n v="-77.069272999999995"/>
    <n v="39.188351890930498"/>
    <n v="-117.99438911504018"/>
    <n v="37.566006252190057"/>
    <n v="-83.01044350028738"/>
    <n v="3502.6017863135835"/>
    <n v="540.8263547920676"/>
    <n v="540.8263547920676"/>
    <x v="0"/>
  </r>
  <r>
    <n v="9380.2800000000007"/>
    <s v="BELOIT, WI"/>
    <n v="42.508347999999998"/>
    <n v="-89.031775999999994"/>
    <n v="39.188351890930498"/>
    <n v="-117.99438911504018"/>
    <n v="37.566006252190057"/>
    <n v="-83.01044350028738"/>
    <n v="2451.6961565055772"/>
    <n v="750.75086981374716"/>
    <n v="750.75086981374716"/>
    <x v="0"/>
  </r>
  <r>
    <n v="8711.58"/>
    <s v="SAN BERNARDINO, CA"/>
    <n v="34.108345"/>
    <n v="-117.289765"/>
    <n v="39.188351890930498"/>
    <n v="-117.99438911504018"/>
    <n v="37.566006252190057"/>
    <n v="-83.01044350028738"/>
    <n v="567.79953344108287"/>
    <n v="3096.645518880177"/>
    <n v="567.79953344108287"/>
    <x v="1"/>
  </r>
  <r>
    <n v="5445.6399999999994"/>
    <s v="OCEANSIDE, CA"/>
    <n v="33.195869999999999"/>
    <n v="-117.37948299999999"/>
    <n v="39.188351890930498"/>
    <n v="-117.99438911504018"/>
    <n v="37.566006252190057"/>
    <n v="-83.01044350028738"/>
    <n v="667.69991526904403"/>
    <n v="3135.7673888412269"/>
    <n v="667.69991526904403"/>
    <x v="1"/>
  </r>
  <r>
    <n v="2811.7"/>
    <s v="VISTA, CA"/>
    <n v="33.200037000000002"/>
    <n v="-117.242536"/>
    <n v="39.188351890930498"/>
    <n v="-117.99438911504018"/>
    <n v="37.566006252190057"/>
    <n v="-83.01044350028738"/>
    <n v="668.36574344952942"/>
    <n v="3123.5523909302951"/>
    <n v="668.36574344952942"/>
    <x v="1"/>
  </r>
  <r>
    <n v="8256"/>
    <s v="RENO, NV"/>
    <n v="39.529632999999997"/>
    <n v="-119.81380299999999"/>
    <n v="39.188351890930498"/>
    <n v="-117.99438911504018"/>
    <n v="37.566006252190057"/>
    <n v="-83.01044350028738"/>
    <n v="160.9573560566914"/>
    <n v="3185.7334067022462"/>
    <n v="160.9573560566914"/>
    <x v="1"/>
  </r>
  <r>
    <n v="8254.08"/>
    <s v="OXNARD, CA"/>
    <n v="34.197505"/>
    <n v="-119.177052"/>
    <n v="39.188351890930498"/>
    <n v="-117.99438911504018"/>
    <n v="37.566006252190057"/>
    <n v="-83.01044350028738"/>
    <n v="564.35163165157212"/>
    <n v="3259.6748065069855"/>
    <n v="564.35163165157212"/>
    <x v="1"/>
  </r>
  <r>
    <n v="7876"/>
    <s v="LAVERNE, CA"/>
    <n v="34.100842999999998"/>
    <n v="-117.76783500000001"/>
    <n v="39.188351890930498"/>
    <n v="-117.99438911504018"/>
    <n v="37.566006252190057"/>
    <n v="-83.01044350028738"/>
    <n v="565.50760686060005"/>
    <n v="3138.9505741529074"/>
    <n v="565.50760686060005"/>
    <x v="1"/>
  </r>
  <r>
    <n v="7864.13"/>
    <s v="ANNVILLE, PA"/>
    <n v="40.329535999999997"/>
    <n v="-76.515243999999996"/>
    <n v="39.188351890930498"/>
    <n v="-117.99438911504018"/>
    <n v="37.566006252190057"/>
    <n v="-83.01044350028738"/>
    <n v="3515.169707692984"/>
    <n v="639.96745992923752"/>
    <n v="639.96745992923752"/>
    <x v="0"/>
  </r>
  <r>
    <n v="6709.92"/>
    <s v="DALLAS, TX"/>
    <n v="32.776663999999997"/>
    <n v="-96.796987999999999"/>
    <n v="39.188351890930498"/>
    <n v="-117.99438911504018"/>
    <n v="37.566006252190057"/>
    <n v="-83.01044350028738"/>
    <n v="2029.8425902412537"/>
    <n v="1359.6391283878827"/>
    <n v="1359.6391283878827"/>
    <x v="0"/>
  </r>
  <r>
    <n v="6695"/>
    <s v="POMONA, CA"/>
    <n v="34.055103000000003"/>
    <n v="-117.74999099999999"/>
    <n v="39.188351890930498"/>
    <n v="-117.99438911504018"/>
    <n v="37.566006252190057"/>
    <n v="-83.01044350028738"/>
    <n v="570.63401335760238"/>
    <n v="3138.8855054476617"/>
    <n v="570.63401335760238"/>
    <x v="1"/>
  </r>
  <r>
    <n v="6604.69"/>
    <s v="FORT BRAGG, NC"/>
    <n v="35.141455000000001"/>
    <n v="-79.007994999999994"/>
    <n v="39.188351890930498"/>
    <n v="-117.99438911504018"/>
    <n v="37.566006252190057"/>
    <n v="-83.01044350028738"/>
    <n v="3457.0287721108898"/>
    <n v="448.39213073596829"/>
    <n v="448.39213073596829"/>
    <x v="0"/>
  </r>
  <r>
    <n v="6501.6"/>
    <s v="WHITTIER, CA"/>
    <n v="33.979179000000002"/>
    <n v="-118.032844"/>
    <n v="39.188351890930498"/>
    <n v="-117.99438911504018"/>
    <n v="37.566006252190057"/>
    <n v="-83.01044350028738"/>
    <n v="578.64448056136018"/>
    <n v="3166.2844531209735"/>
    <n v="578.64448056136018"/>
    <x v="1"/>
  </r>
  <r>
    <n v="6251.8500000000013"/>
    <s v="SHEPHERDSVILLE, KY"/>
    <n v="37.988399000000001"/>
    <n v="-85.715791999999993"/>
    <n v="39.188351890930498"/>
    <n v="-117.99438911504018"/>
    <n v="37.566006252190057"/>
    <n v="-83.01044350028738"/>
    <n v="2793.8424957471675"/>
    <n v="242.3533509810633"/>
    <n v="242.3533509810633"/>
    <x v="0"/>
  </r>
  <r>
    <n v="6194.88"/>
    <s v="RIVERSIDE, CA"/>
    <n v="33.953349000000003"/>
    <n v="-117.396156"/>
    <n v="39.188351890930498"/>
    <n v="-117.99438911504018"/>
    <n v="37.566006252190057"/>
    <n v="-83.01044350028738"/>
    <n v="583.94194976044639"/>
    <n v="3111.1188069980276"/>
    <n v="583.94194976044639"/>
    <x v="1"/>
  </r>
  <r>
    <n v="6000"/>
    <s v="CHAMBERSBURG, PA"/>
    <n v="39.937590999999998"/>
    <n v="-77.661102"/>
    <n v="39.188351890930498"/>
    <n v="-117.99438911504018"/>
    <n v="37.566006252190057"/>
    <n v="-83.01044350028738"/>
    <n v="3428.6686115645962"/>
    <n v="533.42682940483144"/>
    <n v="533.42682940483144"/>
    <x v="0"/>
  </r>
  <r>
    <n v="5990"/>
    <s v="LA PALMA, CA"/>
    <n v="33.846322000000001"/>
    <n v="-118.046139"/>
    <n v="39.188351890930498"/>
    <n v="-117.99438911504018"/>
    <n v="37.566006252190057"/>
    <n v="-83.01044350028738"/>
    <n v="593.37829961833938"/>
    <n v="3171.9030854594657"/>
    <n v="593.37829961833938"/>
    <x v="1"/>
  </r>
  <r>
    <n v="5588"/>
    <s v="LAREDO, TX"/>
    <n v="27.530567000000001"/>
    <n v="-99.480323999999996"/>
    <n v="39.188351890930498"/>
    <n v="-117.99438911504018"/>
    <n v="37.566006252190057"/>
    <n v="-83.01044350028738"/>
    <n v="2141.9571619752019"/>
    <n v="1897.4492804211889"/>
    <n v="1897.4492804211889"/>
    <x v="0"/>
  </r>
  <r>
    <n v="5564.16"/>
    <s v="COMMERCE, CA"/>
    <n v="34.000568999999999"/>
    <n v="-118.15979299999999"/>
    <n v="39.188351890930498"/>
    <n v="-117.99438911504018"/>
    <n v="37.566006252190057"/>
    <n v="-83.01044350028738"/>
    <n v="576.45202197796709"/>
    <n v="3176.7411530328272"/>
    <n v="576.45202197796709"/>
    <x v="1"/>
  </r>
  <r>
    <n v="5371.96"/>
    <s v="KANSAS CITY, MO"/>
    <n v="39.099727000000001"/>
    <n v="-94.578567000000007"/>
    <n v="39.188351890930498"/>
    <n v="-117.99438911504018"/>
    <n v="37.566006252190057"/>
    <n v="-83.01044350028738"/>
    <n v="2013.7158697468783"/>
    <n v="1022.5842840064265"/>
    <n v="1022.5842840064265"/>
    <x v="0"/>
  </r>
  <r>
    <n v="5186.72"/>
    <s v="KATY, TX"/>
    <n v="29.785785000000001"/>
    <n v="-95.824395999999993"/>
    <n v="39.188351890930498"/>
    <n v="-117.99438911504018"/>
    <n v="37.566006252190057"/>
    <n v="-83.01044350028738"/>
    <n v="2274.9282809965212"/>
    <n v="1464.2700112159137"/>
    <n v="1464.2700112159137"/>
    <x v="0"/>
  </r>
  <r>
    <n v="5094.0999999999995"/>
    <s v="CANTON, OH"/>
    <n v="40.798946999999998"/>
    <n v="-81.378446999999994"/>
    <n v="39.188351890930498"/>
    <n v="-117.99438911504018"/>
    <n v="37.566006252190057"/>
    <n v="-83.01044350028738"/>
    <n v="3101.6838423928511"/>
    <n v="385.87257158714516"/>
    <n v="385.87257158714516"/>
    <x v="0"/>
  </r>
  <r>
    <n v="2795.76"/>
    <s v="LOS ANGELES, CA"/>
    <n v="34.052233999999999"/>
    <n v="-118.243685"/>
    <n v="39.188351890930498"/>
    <n v="-117.99438911504018"/>
    <n v="37.566006252190057"/>
    <n v="-83.01044350028738"/>
    <n v="570.96868780927457"/>
    <n v="3182.4074924808947"/>
    <n v="570.96868780927457"/>
    <x v="1"/>
  </r>
  <r>
    <n v="2283.7399999999998"/>
    <s v="OXNARD, CA"/>
    <n v="34.197505"/>
    <n v="-119.177052"/>
    <n v="39.188351890930498"/>
    <n v="-117.99438911504018"/>
    <n v="37.566006252190057"/>
    <n v="-83.01044350028738"/>
    <n v="564.35163165157212"/>
    <n v="3259.6748065069855"/>
    <n v="564.35163165157212"/>
    <x v="1"/>
  </r>
  <r>
    <n v="4723.619999999999"/>
    <s v="SAUGET, IL"/>
    <n v="38.596440000000001"/>
    <n v="-90.184832999999998"/>
    <n v="39.188351890930498"/>
    <n v="-117.99438911504018"/>
    <n v="37.566006252190057"/>
    <n v="-83.01044350028738"/>
    <n v="2398.2388916988366"/>
    <n v="638.13262486163626"/>
    <n v="638.13262486163626"/>
    <x v="0"/>
  </r>
  <r>
    <n v="4522.8999999999996"/>
    <s v="MEXICO, ,"/>
    <n v="23.634501"/>
    <n v="-102.552784"/>
    <n v="39.188351890930498"/>
    <n v="-117.99438911504018"/>
    <n v="37.566006252190057"/>
    <n v="-83.01044350028738"/>
    <n v="2247.5224263156583"/>
    <n v="2412.0105683811598"/>
    <n v="2247.5224263156583"/>
    <x v="1"/>
  </r>
  <r>
    <n v="4184.04"/>
    <s v="CHANTILLY, VA"/>
    <n v="38.894278999999997"/>
    <n v="-77.431099000000003"/>
    <n v="39.188351890930498"/>
    <n v="-117.99438911504018"/>
    <n v="37.566006252190057"/>
    <n v="-83.01044350028738"/>
    <n v="3473.5100560143314"/>
    <n v="509.12559144094672"/>
    <n v="509.12559144094672"/>
    <x v="0"/>
  </r>
  <r>
    <n v="4175"/>
    <s v="ST LOUIS, MO"/>
    <n v="38.627003000000002"/>
    <n v="-90.199404000000001"/>
    <n v="39.188351890930498"/>
    <n v="-117.99438911504018"/>
    <n v="37.566006252190057"/>
    <n v="-83.01044350028738"/>
    <n v="2396.383946526983"/>
    <n v="639.87314781407224"/>
    <n v="639.87314781407224"/>
    <x v="0"/>
  </r>
  <r>
    <n v="3765.3599999999997"/>
    <s v="MANSFIELD, MA"/>
    <n v="42.033456999999999"/>
    <n v="-71.219058000000004"/>
    <n v="39.188351890930498"/>
    <n v="-117.99438911504018"/>
    <n v="37.566006252190057"/>
    <n v="-83.01044350028738"/>
    <n v="3911.8351561495738"/>
    <n v="1121.6303211033971"/>
    <n v="1121.6303211033971"/>
    <x v="0"/>
  </r>
  <r>
    <n v="3578.88"/>
    <s v="DENVER, CO"/>
    <n v="39.739235999999998"/>
    <n v="-104.990251"/>
    <n v="39.188351890930498"/>
    <n v="-117.99438911504018"/>
    <n v="37.566006252190057"/>
    <n v="-83.01044350028738"/>
    <n v="1117.0422619305878"/>
    <n v="1918.9993008798583"/>
    <n v="1117.0422619305878"/>
    <x v="1"/>
  </r>
  <r>
    <n v="3426.9400000000005"/>
    <s v="LITHIA SPRINGS, GA"/>
    <n v="33.793995000000002"/>
    <n v="-84.660489999999996"/>
    <n v="39.188351890930498"/>
    <n v="-117.99438911504018"/>
    <n v="37.566006252190057"/>
    <n v="-83.01044350028738"/>
    <n v="3021.7708021434178"/>
    <n v="444.88206908631975"/>
    <n v="444.88206908631975"/>
    <x v="0"/>
  </r>
  <r>
    <n v="3195.3900000000008"/>
    <s v="PRATTVILLE, AL"/>
    <n v="32.464024999999999"/>
    <n v="-86.459697000000006"/>
    <n v="39.188351890930498"/>
    <n v="-117.99438911504018"/>
    <n v="37.566006252190057"/>
    <n v="-83.01044350028738"/>
    <n v="2923.2011211325193"/>
    <n v="647.84776772051089"/>
    <n v="647.84776772051089"/>
    <x v="0"/>
  </r>
  <r>
    <n v="3102.77"/>
    <s v="ORLANDO, FL"/>
    <n v="28.538336000000001"/>
    <n v="-81.379236000000006"/>
    <n v="39.188351890930498"/>
    <n v="-117.99438911504018"/>
    <n v="37.566006252190057"/>
    <n v="-83.01044350028738"/>
    <n v="3552.150894561189"/>
    <n v="1012.1385484241629"/>
    <n v="1012.1385484241629"/>
    <x v="0"/>
  </r>
  <r>
    <n v="3072"/>
    <s v="DECATUR, IL"/>
    <n v="39.840314999999997"/>
    <n v="-88.954800000000006"/>
    <n v="39.188351890930498"/>
    <n v="-117.99438911504018"/>
    <n v="37.566006252190057"/>
    <n v="-83.01044350028738"/>
    <n v="2481.1747341393025"/>
    <n v="574.29210512118857"/>
    <n v="574.29210512118857"/>
    <x v="0"/>
  </r>
  <r>
    <n v="3008.8799999999997"/>
    <s v="FORT CAMPBELL, KY"/>
    <n v="36.663446999999998"/>
    <n v="-87.47739"/>
    <n v="39.188351890930498"/>
    <n v="-117.99438911504018"/>
    <n v="37.566006252190057"/>
    <n v="-83.01044350028738"/>
    <n v="2678.6650480212493"/>
    <n v="408.55403561298834"/>
    <n v="408.55403561298834"/>
    <x v="0"/>
  </r>
  <r>
    <n v="2547.0500000000002"/>
    <s v="MEMPHIS, TN"/>
    <n v="35.149534000000003"/>
    <n v="-90.04898"/>
    <n v="39.188351890930498"/>
    <n v="-117.99438911504018"/>
    <n v="37.566006252190057"/>
    <n v="-83.01044350028738"/>
    <n v="2506.1678715339954"/>
    <n v="684.91187838632356"/>
    <n v="684.91187838632356"/>
    <x v="0"/>
  </r>
  <r>
    <n v="2310"/>
    <s v="GILROY, CA"/>
    <n v="37.005782000000004"/>
    <n v="-121.568275"/>
    <n v="39.188351890930498"/>
    <n v="-117.99438911504018"/>
    <n v="37.566006252190057"/>
    <n v="-83.01044350028738"/>
    <n v="395.77411660665331"/>
    <n v="3387.4516597053944"/>
    <n v="395.77411660665331"/>
    <x v="1"/>
  </r>
  <r>
    <n v="2222.88"/>
    <s v="CHESTER, VA"/>
    <n v="37.356816000000002"/>
    <n v="-77.441649999999996"/>
    <n v="39.188351890930498"/>
    <n v="-117.99438911504018"/>
    <n v="37.566006252190057"/>
    <n v="-83.01044350028738"/>
    <n v="3516.3863276390439"/>
    <n v="491.99289262986684"/>
    <n v="491.99289262986684"/>
    <x v="0"/>
  </r>
  <r>
    <n v="2036.72"/>
    <s v="CHANDLER, AZ"/>
    <n v="33.306159999999998"/>
    <n v="-111.84125"/>
    <n v="39.188351890930498"/>
    <n v="-117.99438911504018"/>
    <n v="37.566006252190057"/>
    <n v="-83.01044350028738"/>
    <n v="854.60236833691545"/>
    <n v="2643.7784684949502"/>
    <n v="854.60236833691545"/>
    <x v="1"/>
  </r>
  <r>
    <n v="1806.0900000000001"/>
    <s v="SUMNER, WA"/>
    <n v="47.203156999999997"/>
    <n v="-122.240397"/>
    <n v="39.188351890930498"/>
    <n v="-117.99438911504018"/>
    <n v="37.566006252190057"/>
    <n v="-83.01044350028738"/>
    <n v="952.94220557596634"/>
    <n v="3353.8308594566652"/>
    <n v="952.94220557596634"/>
    <x v="1"/>
  </r>
  <r>
    <n v="879.8900000000001"/>
    <s v="DALLAS, TX"/>
    <n v="32.776663999999997"/>
    <n v="-96.796987999999999"/>
    <n v="39.188351890930498"/>
    <n v="-117.99438911504018"/>
    <n v="37.566006252190057"/>
    <n v="-83.01044350028738"/>
    <n v="2029.8425902412537"/>
    <n v="1359.6391283878827"/>
    <n v="1359.6391283878827"/>
    <x v="0"/>
  </r>
  <r>
    <n v="833.58000000000015"/>
    <s v="WILMER, TX"/>
    <n v="32.589024000000002"/>
    <n v="-96.685271999999998"/>
    <n v="39.188351890930498"/>
    <n v="-117.99438911504018"/>
    <n v="37.566006252190057"/>
    <n v="-83.01044350028738"/>
    <n v="2048.5313486918985"/>
    <n v="1359.9116984098123"/>
    <n v="1359.9116984098123"/>
    <x v="0"/>
  </r>
  <r>
    <n v="1653.75"/>
    <s v="CANOGA PARK, CA"/>
    <n v="34.208253999999997"/>
    <n v="-118.605861"/>
    <n v="39.188351890930498"/>
    <n v="-117.99438911504018"/>
    <n v="37.566006252190057"/>
    <n v="-83.01044350028738"/>
    <n v="555.91295570481736"/>
    <n v="3209.1248102919831"/>
    <n v="555.91295570481736"/>
    <x v="1"/>
  </r>
  <r>
    <n v="1528.23"/>
    <s v="ROMULUS, MI"/>
    <n v="42.222261000000003"/>
    <n v="-83.396598999999995"/>
    <n v="39.188351890930498"/>
    <n v="-117.99438911504018"/>
    <n v="37.566006252190057"/>
    <n v="-83.01044350028738"/>
    <n v="2915.6398752863361"/>
    <n v="518.36996537564164"/>
    <n v="518.36996537564164"/>
    <x v="0"/>
  </r>
  <r>
    <n v="1500"/>
    <s v="OKLAHOMA CITY, OK"/>
    <n v="35.467559999999999"/>
    <n v="-97.516428000000005"/>
    <n v="39.188351890930498"/>
    <n v="-117.99438911504018"/>
    <n v="37.566006252190057"/>
    <n v="-83.01044350028738"/>
    <n v="1852.9386650787969"/>
    <n v="1315.7584059033509"/>
    <n v="1315.7584059033509"/>
    <x v="0"/>
  </r>
  <r>
    <n v="1342.9900000000002"/>
    <s v="COVINGTON, LA"/>
    <n v="30.475470000000001"/>
    <n v="-90.100910999999996"/>
    <n v="39.188351890930498"/>
    <n v="-117.99438911504018"/>
    <n v="37.566006252190057"/>
    <n v="-83.01044350028738"/>
    <n v="2709.5357905444616"/>
    <n v="1022.1567347417748"/>
    <n v="1022.1567347417748"/>
    <x v="0"/>
  </r>
  <r>
    <n v="1342.99"/>
    <s v="PLAINFIELD, IN"/>
    <n v="39.704211999999998"/>
    <n v="-86.399439000000001"/>
    <n v="39.188351890930498"/>
    <n v="-117.99438911504018"/>
    <n v="37.566006252190057"/>
    <n v="-83.01044350028738"/>
    <n v="2699.4359800651619"/>
    <n v="378.31130413087629"/>
    <n v="378.31130413087629"/>
    <x v="0"/>
  </r>
  <r>
    <n v="1290.24"/>
    <s v="CHULA VISTA, CA"/>
    <n v="32.640053999999999"/>
    <n v="-117.08419600000001"/>
    <n v="39.188351890930498"/>
    <n v="-117.99438911504018"/>
    <n v="37.566006252190057"/>
    <n v="-83.01044350028738"/>
    <n v="731.5407984081636"/>
    <n v="3130.0788424478487"/>
    <n v="731.5407984081636"/>
    <x v="1"/>
  </r>
  <r>
    <n v="1113.92"/>
    <s v="FRESNO, CA"/>
    <n v="36.746842000000001"/>
    <n v="-119.772587"/>
    <n v="39.188351890930498"/>
    <n v="-117.99438911504018"/>
    <n v="37.566006252190057"/>
    <n v="-83.01044350028738"/>
    <n v="312.98079108772538"/>
    <n v="3238.218091965422"/>
    <n v="312.98079108772538"/>
    <x v="1"/>
  </r>
  <r>
    <n v="833.58"/>
    <s v="TOLLESON, AZ"/>
    <n v="33.450043000000001"/>
    <n v="-112.259321"/>
    <n v="39.188351890930498"/>
    <n v="-117.99438911504018"/>
    <n v="37.566006252190057"/>
    <n v="-83.01044350028738"/>
    <n v="818.21066706044564"/>
    <n v="2675.5806536401042"/>
    <n v="818.21066706044564"/>
    <x v="1"/>
  </r>
  <r>
    <n v="787.27"/>
    <s v="MCDONOUGH, GA"/>
    <n v="33.447336"/>
    <n v="-84.146861999999999"/>
    <n v="39.188351890930498"/>
    <n v="-117.99438911504018"/>
    <n v="37.566006252190057"/>
    <n v="-83.01044350028738"/>
    <n v="3080.1031643937849"/>
    <n v="469.08403909845345"/>
    <n v="469.08403909845345"/>
    <x v="0"/>
  </r>
  <r>
    <n v="740.96"/>
    <s v="DENVER, CO"/>
    <n v="39.739235999999998"/>
    <n v="-104.990251"/>
    <n v="39.188351890930498"/>
    <n v="-117.99438911504018"/>
    <n v="37.566006252190057"/>
    <n v="-83.01044350028738"/>
    <n v="1117.0422619305878"/>
    <n v="1918.9993008798583"/>
    <n v="1117.0422619305878"/>
    <x v="1"/>
  </r>
  <r>
    <n v="704.97"/>
    <s v="BAYONNE, NJ"/>
    <n v="40.668714000000001"/>
    <n v="-74.114309000000006"/>
    <n v="39.188351890930498"/>
    <n v="-117.99438911504018"/>
    <n v="37.566006252190057"/>
    <n v="-83.01044350028738"/>
    <n v="3706.0757091477376"/>
    <n v="840.87149960132206"/>
    <n v="840.87149960132206"/>
    <x v="0"/>
  </r>
  <r>
    <n v="654.66"/>
    <s v="SALT LAKE CITY, UT"/>
    <n v="40.760778999999999"/>
    <n v="-111.891047"/>
    <n v="39.188351890930498"/>
    <n v="-117.99438911504018"/>
    <n v="37.566006252190057"/>
    <n v="-83.01044350028738"/>
    <n v="548.53227759180777"/>
    <n v="2503.6130698402276"/>
    <n v="548.53227759180777"/>
    <x v="1"/>
  </r>
  <r>
    <n v="640"/>
    <s v="FRISCO, TX"/>
    <n v="33.150674000000002"/>
    <n v="-96.823611999999997"/>
    <n v="39.188351890930498"/>
    <n v="-117.99438911504018"/>
    <n v="37.566006252190057"/>
    <n v="-83.01044350028738"/>
    <n v="2009.4284266216532"/>
    <n v="1343.6140400260931"/>
    <n v="1343.6140400260931"/>
    <x v="0"/>
  </r>
  <r>
    <n v="635.04"/>
    <s v="GOODLETTSVILLE, TN"/>
    <n v="36.323107"/>
    <n v="-86.713329999999999"/>
    <n v="39.188351890930498"/>
    <n v="-117.99438911504018"/>
    <n v="37.566006252190057"/>
    <n v="-83.01044350028738"/>
    <n v="2754.6763784299137"/>
    <n v="356.87675671637083"/>
    <n v="356.87675671637083"/>
    <x v="0"/>
  </r>
  <r>
    <n v="509.41"/>
    <s v="TRACY, CA"/>
    <n v="37.739651000000002"/>
    <n v="-121.425223"/>
    <n v="39.188351890930498"/>
    <n v="-117.99438911504018"/>
    <n v="37.566006252190057"/>
    <n v="-83.01044350028738"/>
    <n v="339.3334113977271"/>
    <n v="3357.6680088273165"/>
    <n v="339.3334113977271"/>
    <x v="1"/>
  </r>
  <r>
    <n v="463.1"/>
    <s v="LATHROP, CA"/>
    <n v="37.822704999999999"/>
    <n v="-121.27661000000001"/>
    <n v="39.188351890930498"/>
    <n v="-117.99438911504018"/>
    <n v="37.566006252190057"/>
    <n v="-83.01044350028738"/>
    <n v="323.42785872025024"/>
    <n v="3343.0166522555869"/>
    <n v="323.42785872025024"/>
    <x v="1"/>
  </r>
  <r>
    <n v="443.87"/>
    <s v="GARNERVILLE, NY"/>
    <n v="41.207444000000002"/>
    <n v="-73.997309000000001"/>
    <n v="39.188351890930498"/>
    <n v="-117.99438911504018"/>
    <n v="37.566006252190057"/>
    <n v="-83.01044350028738"/>
    <n v="3703.5230686096943"/>
    <n v="873.30922908084267"/>
    <n v="873.30922908084267"/>
    <x v="0"/>
  </r>
  <r>
    <n v="393.1"/>
    <s v="MONMOUTH JUNCTION, NJ"/>
    <n v="40.378996000000001"/>
    <n v="-74.546543999999997"/>
    <n v="39.188351890930498"/>
    <n v="-117.99438911504018"/>
    <n v="37.566006252190057"/>
    <n v="-83.01044350028738"/>
    <n v="3677.1959638749099"/>
    <n v="795.26296039155909"/>
    <n v="795.26296039155909"/>
    <x v="0"/>
  </r>
  <r>
    <n v="370.48"/>
    <s v="ROGERS, MN"/>
    <n v="45.187801999999998"/>
    <n v="-93.552520999999999"/>
    <n v="39.188351890930498"/>
    <n v="-117.99438911504018"/>
    <n v="37.566006252190057"/>
    <n v="-83.01044350028738"/>
    <n v="2111.4433783381041"/>
    <n v="1218.2101852542387"/>
    <n v="1218.2101852542387"/>
    <x v="0"/>
  </r>
  <r>
    <n v="365.54000000000008"/>
    <s v="WEST MILFORD, NJ"/>
    <n v="41.131129000000001"/>
    <n v="-74.367324999999994"/>
    <n v="39.188351890930498"/>
    <n v="-117.99438911504018"/>
    <n v="37.566006252190057"/>
    <n v="-83.01044350028738"/>
    <n v="3674.8212553418698"/>
    <n v="841.65555617449343"/>
    <n v="841.65555617449343"/>
    <x v="0"/>
  </r>
  <r>
    <n v="313.32000000000005"/>
    <s v="NORTHVALE, NJ"/>
    <n v="41.006486000000002"/>
    <n v="-73.949026000000003"/>
    <n v="39.188351890930498"/>
    <n v="-117.99438911504018"/>
    <n v="37.566006252190057"/>
    <n v="-83.01044350028738"/>
    <n v="3711.9462004192865"/>
    <n v="867.95629189068131"/>
    <n v="867.95629189068131"/>
    <x v="0"/>
  </r>
  <r>
    <n v="287.21000000000004"/>
    <s v="LYNDHURST, NJ"/>
    <n v="40.812016999999997"/>
    <n v="-74.124306000000004"/>
    <n v="39.188351890930498"/>
    <n v="-117.99438911504018"/>
    <n v="37.566006252190057"/>
    <n v="-83.01044350028738"/>
    <n v="3701.9404085445781"/>
    <n v="846.01372736576843"/>
    <n v="846.01372736576843"/>
    <x v="0"/>
  </r>
  <r>
    <n v="261.10000000000008"/>
    <s v="EMERSON, NJ"/>
    <n v="40.976208999999997"/>
    <n v="-74.026250000000005"/>
    <n v="39.188351890930498"/>
    <n v="-117.99438911504018"/>
    <n v="37.566006252190057"/>
    <n v="-83.01044350028738"/>
    <n v="3706.2801808048007"/>
    <n v="860.67457338985957"/>
    <n v="860.67457338985957"/>
    <x v="0"/>
  </r>
  <r>
    <n v="261.10000000000008"/>
    <s v="STONY POINT, NY"/>
    <n v="41.229539000000003"/>
    <n v="-73.987084999999993"/>
    <n v="39.188351890930498"/>
    <n v="-117.99438911504018"/>
    <n v="37.566006252190057"/>
    <n v="-83.01044350028738"/>
    <n v="3703.8785738204456"/>
    <n v="875.11190018998514"/>
    <n v="875.11190018998514"/>
    <x v="0"/>
  </r>
  <r>
    <n v="261.10000000000008"/>
    <s v="PALISADES PARK, NJ"/>
    <n v="40.848156000000003"/>
    <n v="-73.997639000000007"/>
    <n v="39.188351890930498"/>
    <n v="-117.99438911504018"/>
    <n v="37.566006252190057"/>
    <n v="-83.01044350028738"/>
    <n v="3711.541604968349"/>
    <n v="857.39665379444318"/>
    <n v="857.39665379444318"/>
    <x v="0"/>
  </r>
  <r>
    <n v="261.10000000000008"/>
    <s v="RAMSEY, NJ"/>
    <n v="41.057319"/>
    <n v="-74.140977000000007"/>
    <n v="39.188351890930498"/>
    <n v="-117.99438911504018"/>
    <n v="37.566006252190057"/>
    <n v="-83.01044350028738"/>
    <n v="3695.0380125341671"/>
    <n v="855.46994167986725"/>
    <n v="855.46994167986725"/>
    <x v="0"/>
  </r>
  <r>
    <n v="260.55"/>
    <s v="HONOLULU, HI"/>
    <n v="21.306944000000001"/>
    <n v="-157.85833299999999"/>
    <n v="39.188351890930498"/>
    <n v="-117.99438911504018"/>
    <n v="37.566006252190057"/>
    <n v="-83.01044350028738"/>
    <n v="4256.2229768049419"/>
    <n v="7278.6134020768022"/>
    <n v="4256.2229768049419"/>
    <x v="1"/>
  </r>
  <r>
    <n v="235.02"/>
    <s v="MEMPHIS, TN"/>
    <n v="35.149534000000003"/>
    <n v="-90.04898"/>
    <n v="39.188351890930498"/>
    <n v="-117.99438911504018"/>
    <n v="37.566006252190057"/>
    <n v="-83.01044350028738"/>
    <n v="2506.1678715339954"/>
    <n v="684.91187838632356"/>
    <n v="684.91187838632356"/>
    <x v="0"/>
  </r>
  <r>
    <n v="234.99000000000007"/>
    <s v="SUFFERN, NY"/>
    <n v="41.114818"/>
    <n v="-74.149589000000006"/>
    <n v="39.188351890930498"/>
    <n v="-117.99438911504018"/>
    <n v="37.566006252190057"/>
    <n v="-83.01044350028738"/>
    <n v="3693.0594270029014"/>
    <n v="857.4386465525198"/>
    <n v="857.4386465525198"/>
    <x v="0"/>
  </r>
  <r>
    <n v="234.99"/>
    <s v="NEW MILFORD, NJ"/>
    <n v="40.935099000000001"/>
    <n v="-74.019028000000006"/>
    <n v="39.188351890930498"/>
    <n v="-117.99438911504018"/>
    <n v="37.566006252190057"/>
    <n v="-83.01044350028738"/>
    <n v="3707.8021700139152"/>
    <n v="859.44456379215808"/>
    <n v="859.44456379215808"/>
    <x v="0"/>
  </r>
  <r>
    <n v="208.88000000000005"/>
    <s v="WAYNE, NJ"/>
    <n v="40.925372000000003"/>
    <n v="-74.276544000000001"/>
    <n v="39.188351890930498"/>
    <n v="-117.99438911504018"/>
    <n v="37.566006252190057"/>
    <n v="-83.01044350028738"/>
    <n v="3686.8372914366723"/>
    <n v="839.14110715882305"/>
    <n v="839.14110715882305"/>
    <x v="0"/>
  </r>
  <r>
    <n v="182.77000000000004"/>
    <s v="WALLINGTON, NJ"/>
    <n v="40.853155000000001"/>
    <n v="-74.113754"/>
    <n v="39.188351890930498"/>
    <n v="-117.99438911504018"/>
    <n v="37.566006252190057"/>
    <n v="-83.01044350028738"/>
    <n v="3701.8693238249143"/>
    <n v="848.58160854225036"/>
    <n v="848.58160854225036"/>
    <x v="0"/>
  </r>
  <r>
    <n v="182.77000000000004"/>
    <s v="LODI, NJ"/>
    <n v="40.882322000000002"/>
    <n v="-74.083196999999998"/>
    <n v="39.188351890930498"/>
    <n v="-117.99438911504018"/>
    <n v="37.566006252190057"/>
    <n v="-83.01044350028738"/>
    <n v="3703.7204089608549"/>
    <n v="852.20111209585173"/>
    <n v="852.20111209585173"/>
    <x v="0"/>
  </r>
  <r>
    <n v="156.66000000000003"/>
    <s v="NEW CITY, NY"/>
    <n v="41.147595000000003"/>
    <n v="-73.989305999999999"/>
    <n v="39.188351890930498"/>
    <n v="-117.99438911504018"/>
    <n v="37.566006252190057"/>
    <n v="-83.01044350028738"/>
    <n v="3705.4947602688103"/>
    <n v="871.16800969963208"/>
    <n v="871.16800969963208"/>
    <x v="0"/>
  </r>
  <r>
    <n v="156.66"/>
    <s v="HILLSDALE, NJ"/>
    <n v="41.002597999999999"/>
    <n v="-74.040417000000005"/>
    <n v="39.188351890930498"/>
    <n v="-117.99438911504018"/>
    <n v="37.566006252190057"/>
    <n v="-83.01044350028738"/>
    <n v="3704.5225855997051"/>
    <n v="860.74249207275568"/>
    <n v="860.74249207275568"/>
    <x v="0"/>
  </r>
  <r>
    <n v="108.16"/>
    <s v="HILO, HI"/>
    <n v="19.707094000000001"/>
    <n v="-155.08848699999999"/>
    <n v="39.188351890930498"/>
    <n v="-117.99438911504018"/>
    <n v="37.566006252190057"/>
    <n v="-83.01044350028738"/>
    <n v="4134.2706464541234"/>
    <n v="7130.5790831808154"/>
    <n v="4134.2706464541234"/>
    <x v="1"/>
  </r>
  <r>
    <n v="92.62"/>
    <s v="SALT LAKE CITY, UT"/>
    <n v="40.760778999999999"/>
    <n v="-111.891047"/>
    <n v="39.188351890930498"/>
    <n v="-117.99438911504018"/>
    <n v="37.566006252190057"/>
    <n v="-83.01044350028738"/>
    <n v="548.53227759180777"/>
    <n v="2503.6130698402276"/>
    <n v="548.53227759180777"/>
    <x v="1"/>
  </r>
  <r>
    <n v="60"/>
    <s v="ANDOVER, MA"/>
    <n v="42.658335999999998"/>
    <n v="-71.136795000000006"/>
    <n v="39.188351890930498"/>
    <n v="-117.99438911504018"/>
    <n v="37.566006252190057"/>
    <n v="-83.01044350028738"/>
    <n v="3905.2191104758099"/>
    <n v="1155.8295743392464"/>
    <n v="1155.8295743392464"/>
    <x v="0"/>
  </r>
  <r>
    <n v="26.11"/>
    <s v="NORTH BERGEN, NJ"/>
    <n v="40.804267000000003"/>
    <n v="-74.012084000000002"/>
    <n v="39.188351890930498"/>
    <n v="-117.99438911504018"/>
    <n v="37.566006252190057"/>
    <n v="-83.01044350028738"/>
    <n v="3711.3598941098671"/>
    <n v="854.43477678103318"/>
    <n v="854.43477678103318"/>
    <x v="0"/>
  </r>
  <r>
    <n v="26.11"/>
    <s v="W. NYACK, NY"/>
    <n v="41.096485000000001"/>
    <n v="-73.972915999999998"/>
    <n v="39.188351890930498"/>
    <n v="-117.99438911504018"/>
    <n v="37.566006252190057"/>
    <n v="-83.01044350028738"/>
    <n v="3707.9717788081139"/>
    <n v="870.108648183892"/>
    <n v="870.108648183892"/>
    <x v="0"/>
  </r>
  <r>
    <n v="26.11"/>
    <s v="FAIR LAWN, NJ"/>
    <n v="40.940376000000001"/>
    <n v="-74.131810000000002"/>
    <n v="39.188351890930498"/>
    <n v="-117.99438911504018"/>
    <n v="37.566006252190057"/>
    <n v="-83.01044350028738"/>
    <n v="3698.4068278494524"/>
    <n v="850.95966569410666"/>
    <n v="850.95966569410666"/>
    <x v="0"/>
  </r>
  <r>
    <n v="0"/>
    <s v="WILDWOOD, MO"/>
    <n v="38.582830999999999"/>
    <n v="-90.662904999999995"/>
    <n v="39.188351890930498"/>
    <n v="-117.99438911504018"/>
    <n v="37.566006252190057"/>
    <n v="-83.01044350028738"/>
    <n v="2357.631836577455"/>
    <n v="679.1118641182893"/>
    <n v="679.1118641182893"/>
    <x v="0"/>
  </r>
  <r>
    <n v="0"/>
    <s v="LAVERNE, CA"/>
    <n v="34.100842999999998"/>
    <n v="-117.76783500000001"/>
    <n v="39.188351890930498"/>
    <n v="-117.99438911504018"/>
    <n v="37.566006252190057"/>
    <n v="-83.01044350028738"/>
    <n v="565.50760686060005"/>
    <n v="3138.9505741529074"/>
    <n v="565.50760686060005"/>
    <x v="1"/>
  </r>
  <r>
    <n v="0"/>
    <s v="EL PASO, TX"/>
    <n v="31.761877999999999"/>
    <n v="-106.485022"/>
    <n v="39.188351890930498"/>
    <n v="-117.99438911504018"/>
    <n v="37.566006252190057"/>
    <n v="-83.01044350028738"/>
    <n v="1326.7171024530978"/>
    <n v="2234.749606087481"/>
    <n v="1326.7171024530978"/>
    <x v="1"/>
  </r>
  <r>
    <n v="0"/>
    <s v="WILDWOOD, MO"/>
    <n v="38.582830999999999"/>
    <n v="-90.662904999999995"/>
    <n v="39.188351890930498"/>
    <n v="-117.99438911504018"/>
    <n v="37.566006252190057"/>
    <n v="-83.01044350028738"/>
    <n v="2357.631836577455"/>
    <n v="679.1118641182893"/>
    <n v="679.1118641182893"/>
    <x v="0"/>
  </r>
  <r>
    <n v="4507660.1999999983"/>
    <s v="HONEOYE, NY"/>
    <n v="42.790059999999997"/>
    <n v="-77.516687000000005"/>
    <n v="39.188351890930498"/>
    <n v="-117.99438911504018"/>
    <n v="37.566006252190057"/>
    <n v="-83.01044350028738"/>
    <n v="3388.1319856706359"/>
    <n v="744.33104174828009"/>
    <n v="744.33104174828009"/>
    <x v="0"/>
  </r>
  <r>
    <n v="3511959.6900000023"/>
    <s v="SOMERVILLE, NJ"/>
    <n v="40.574269999999999"/>
    <n v="-74.609880000000004"/>
    <n v="39.188351890930498"/>
    <n v="-117.99438911504018"/>
    <n v="37.566006252190057"/>
    <n v="-83.01044350028738"/>
    <n v="3667.3707337171268"/>
    <n v="798.13078652645322"/>
    <n v="798.13078652645322"/>
    <x v="0"/>
  </r>
  <r>
    <n v="774932.72000000009"/>
    <s v="QUEBEC, CANADA, ,"/>
    <n v="46.813878000000003"/>
    <n v="-71.207981000000004"/>
    <n v="39.188351890930498"/>
    <n v="-117.99438911504018"/>
    <n v="37.566006252190057"/>
    <n v="-83.01044350028738"/>
    <n v="3838.0994230802962"/>
    <n v="1409.7458910135483"/>
    <n v="1409.7458910135483"/>
    <x v="0"/>
  </r>
  <r>
    <n v="562037.68000000017"/>
    <s v="TAUNTON, MA"/>
    <n v="41.900100999999999"/>
    <n v="-71.089766999999995"/>
    <n v="39.188351890930498"/>
    <n v="-117.99438911504018"/>
    <n v="37.566006252190057"/>
    <n v="-83.01044350028738"/>
    <n v="3925.2732096603054"/>
    <n v="1126.0409654663072"/>
    <n v="1126.0409654663072"/>
    <x v="0"/>
  </r>
  <r>
    <n v="509872.86000000004"/>
    <s v="WEST BOYLSTON, MA"/>
    <n v="42.366759000000002"/>
    <n v="-71.785627000000005"/>
    <n v="39.188351890930498"/>
    <n v="-117.99438911504018"/>
    <n v="37.566006252190057"/>
    <n v="-83.01044350028738"/>
    <n v="3858.9283132254336"/>
    <n v="1093.9267734097966"/>
    <n v="1093.9267734097966"/>
    <x v="0"/>
  </r>
  <r>
    <n v="492692.42"/>
    <s v="HANOVER, MD"/>
    <n v="39.195504"/>
    <n v="-76.722823000000005"/>
    <n v="39.188351890930498"/>
    <n v="-117.99438911504018"/>
    <n v="37.566006252190057"/>
    <n v="-83.01044350028738"/>
    <n v="3525.1729738526378"/>
    <n v="577.08369269836726"/>
    <n v="577.08369269836726"/>
    <x v="0"/>
  </r>
  <r>
    <n v="487741.8899999999"/>
    <s v="SCOTIA, NY"/>
    <n v="42.826464999999999"/>
    <n v="-73.964291000000003"/>
    <n v="39.188351890930498"/>
    <n v="-117.99438911504018"/>
    <n v="37.566006252190057"/>
    <n v="-83.01044350028738"/>
    <n v="3674.4914550140697"/>
    <n v="964.33904006722616"/>
    <n v="964.33904006722616"/>
    <x v="0"/>
  </r>
  <r>
    <n v="260873.46"/>
    <s v="JACKSONVILLE, FL"/>
    <n v="30.332184000000002"/>
    <n v="-81.655651000000006"/>
    <n v="39.188351890930498"/>
    <n v="-117.99438911504018"/>
    <n v="37.566006252190057"/>
    <n v="-83.01044350028738"/>
    <n v="3436.0813376087549"/>
    <n v="812.39750350338534"/>
    <n v="812.39750350338534"/>
    <x v="0"/>
  </r>
  <r>
    <n v="221448.72"/>
    <s v="JACKSONVILLE, FL"/>
    <n v="30.332184000000002"/>
    <n v="-81.655651000000006"/>
    <n v="39.188351890930498"/>
    <n v="-117.99438911504018"/>
    <n v="37.566006252190057"/>
    <n v="-83.01044350028738"/>
    <n v="3436.0813376087549"/>
    <n v="812.39750350338534"/>
    <n v="812.39750350338534"/>
    <x v="0"/>
  </r>
  <r>
    <n v="450867.86"/>
    <s v="BATON ROUGE, LA"/>
    <n v="30.458283000000002"/>
    <n v="-91.140320000000003"/>
    <n v="39.188351890930498"/>
    <n v="-117.99438911504018"/>
    <n v="37.566006252190057"/>
    <n v="-83.01044350028738"/>
    <n v="2623.0920062462669"/>
    <n v="1087.0816084505384"/>
    <n v="1087.0816084505384"/>
    <x v="0"/>
  </r>
  <r>
    <n v="392304.20999999996"/>
    <s v="MIAMI, FL"/>
    <n v="25.761679999999998"/>
    <n v="-80.191789999999997"/>
    <n v="39.188351890930498"/>
    <n v="-117.99438911504018"/>
    <n v="37.566006252190057"/>
    <n v="-83.01044350028738"/>
    <n v="3808.9624738817192"/>
    <n v="1332.3659114813368"/>
    <n v="1332.3659114813368"/>
    <x v="0"/>
  </r>
  <r>
    <n v="389118.39999999997"/>
    <s v="ORLANDO, FL"/>
    <n v="28.538336000000001"/>
    <n v="-81.379236000000006"/>
    <n v="39.188351890930498"/>
    <n v="-117.99438911504018"/>
    <n v="37.566006252190057"/>
    <n v="-83.01044350028738"/>
    <n v="3552.150894561189"/>
    <n v="1012.1385484241629"/>
    <n v="1012.1385484241629"/>
    <x v="0"/>
  </r>
  <r>
    <n v="333918.8"/>
    <s v="CALERA, AL"/>
    <n v="33.102896999999999"/>
    <n v="-86.753597999999997"/>
    <n v="39.188351890930498"/>
    <n v="-117.99438911504018"/>
    <n v="37.566006252190057"/>
    <n v="-83.01044350028738"/>
    <n v="2870.0790524319627"/>
    <n v="600.87228156786909"/>
    <n v="600.87228156786909"/>
    <x v="0"/>
  </r>
  <r>
    <n v="331727.82000000007"/>
    <s v="JAMESBURG, NJ"/>
    <n v="40.352607999999996"/>
    <n v="-74.440151"/>
    <n v="39.188351890930498"/>
    <n v="-117.99438911504018"/>
    <n v="37.566006252190057"/>
    <n v="-83.01044350028738"/>
    <n v="3686.6296555720514"/>
    <n v="802.71123397948804"/>
    <n v="802.71123397948804"/>
    <x v="0"/>
  </r>
  <r>
    <n v="328939.56"/>
    <s v="HEBRON, KY"/>
    <n v="39.066147000000001"/>
    <n v="-84.703188999999995"/>
    <n v="39.188351890930498"/>
    <n v="-117.99438911504018"/>
    <n v="37.566006252190057"/>
    <n v="-83.01044350028738"/>
    <n v="2855.3073592316246"/>
    <n v="222.76836485141959"/>
    <n v="222.76836485141959"/>
    <x v="0"/>
  </r>
  <r>
    <n v="314708.75"/>
    <s v="FORT WAYNE, IN"/>
    <n v="41.079273000000001"/>
    <n v="-85.139351000000005"/>
    <n v="39.188351890930498"/>
    <n v="-117.99438911504018"/>
    <n v="37.566006252190057"/>
    <n v="-83.01044350028738"/>
    <n v="2784.4746412966369"/>
    <n v="431.2444624988733"/>
    <n v="431.2444624988733"/>
    <x v="0"/>
  </r>
  <r>
    <n v="306945.03000000003"/>
    <s v="CLINTON, MA"/>
    <n v="42.416763000000003"/>
    <n v="-71.682907999999998"/>
    <n v="39.188351890930498"/>
    <n v="-117.99438911504018"/>
    <n v="37.566006252190057"/>
    <n v="-83.01044350028738"/>
    <n v="3866.1892174726977"/>
    <n v="1103.9259337898857"/>
    <n v="1103.9259337898857"/>
    <x v="0"/>
  </r>
  <r>
    <n v="298311.90000000002"/>
    <s v="SAUK VILLAGE, IL"/>
    <n v="41.488368999999999"/>
    <n v="-87.567541000000006"/>
    <n v="39.188351890930498"/>
    <n v="-117.99438911504018"/>
    <n v="37.566006252190057"/>
    <n v="-83.01044350028738"/>
    <n v="2578.1500766147656"/>
    <n v="585.27739329700444"/>
    <n v="585.27739329700444"/>
    <x v="0"/>
  </r>
  <r>
    <n v="296551.19999999995"/>
    <s v="SHEBOYGAN, WI"/>
    <n v="43.750827999999998"/>
    <n v="-87.714529999999996"/>
    <n v="39.188351890930498"/>
    <n v="-117.99438911504018"/>
    <n v="37.566006252190057"/>
    <n v="-83.01044350028738"/>
    <n v="2558.315137247791"/>
    <n v="792.78342773507404"/>
    <n v="792.78342773507404"/>
    <x v="0"/>
  </r>
  <r>
    <n v="292244.63"/>
    <s v="CANADA, ,"/>
    <n v="49.287486999999999"/>
    <n v="-123.119646"/>
    <n v="39.188351890930498"/>
    <n v="-117.99438911504018"/>
    <n v="37.566006252190057"/>
    <n v="-83.01044350028738"/>
    <n v="1190.067599298246"/>
    <n v="3439.5694391363422"/>
    <n v="1190.067599298246"/>
    <x v="1"/>
  </r>
  <r>
    <n v="272204.28000000003"/>
    <s v="PORTLAND, ME"/>
    <n v="43.661470999999999"/>
    <n v="-70.255325999999997"/>
    <n v="39.188351890930498"/>
    <n v="-117.99438911504018"/>
    <n v="37.566006252190057"/>
    <n v="-83.01044350028738"/>
    <n v="3956.0293143196509"/>
    <n v="1269.5404726175957"/>
    <n v="1269.5404726175957"/>
    <x v="0"/>
  </r>
  <r>
    <n v="271585.41000000003"/>
    <s v="JACKSONVILLE, FL"/>
    <n v="30.332184000000002"/>
    <n v="-81.655651000000006"/>
    <n v="39.188351890930498"/>
    <n v="-117.99438911504018"/>
    <n v="37.566006252190057"/>
    <n v="-83.01044350028738"/>
    <n v="3436.0813376087549"/>
    <n v="812.39750350338534"/>
    <n v="812.39750350338534"/>
    <x v="0"/>
  </r>
  <r>
    <n v="258124.26"/>
    <s v="ROMEOVILLE, IL"/>
    <n v="41.647531000000001"/>
    <n v="-88.089506"/>
    <n v="39.188351890930498"/>
    <n v="-117.99438911504018"/>
    <n v="37.566006252190057"/>
    <n v="-83.01044350028738"/>
    <n v="2533.5632625690196"/>
    <n v="628.28740372662253"/>
    <n v="628.28740372662253"/>
    <x v="0"/>
  </r>
  <r>
    <n v="241281.15999999997"/>
    <s v="SPARTANBURG, SC"/>
    <n v="34.949567000000002"/>
    <n v="-81.932047999999995"/>
    <n v="39.188351890930498"/>
    <n v="-117.99438911504018"/>
    <n v="37.566006252190057"/>
    <n v="-83.01044350028738"/>
    <n v="3212.6488231051776"/>
    <n v="306.50272631373758"/>
    <n v="306.50272631373758"/>
    <x v="0"/>
  </r>
  <r>
    <n v="234094.99999999997"/>
    <s v="AVON, OH"/>
    <n v="41.451709000000001"/>
    <n v="-82.035421999999997"/>
    <n v="39.188351890930498"/>
    <n v="-117.99438911504018"/>
    <n v="37.566006252190057"/>
    <n v="-83.01044350028738"/>
    <n v="3037.0096525279573"/>
    <n v="439.8391275215979"/>
    <n v="439.8391275215979"/>
    <x v="0"/>
  </r>
  <r>
    <n v="231765.52"/>
    <s v="FENTON, MI"/>
    <n v="42.797806000000001"/>
    <n v="-83.704949999999997"/>
    <n v="39.188351890930498"/>
    <n v="-117.99438911504018"/>
    <n v="37.566006252190057"/>
    <n v="-83.01044350028738"/>
    <n v="2885.496734879182"/>
    <n v="584.12325226030555"/>
    <n v="584.12325226030555"/>
    <x v="0"/>
  </r>
  <r>
    <n v="204996.88"/>
    <s v="AMARILLO, TX"/>
    <n v="35.221997000000002"/>
    <n v="-101.83129700000001"/>
    <n v="39.188351890930498"/>
    <n v="-117.99438911504018"/>
    <n v="37.566006252190057"/>
    <n v="-83.01044350028738"/>
    <n v="1495.3780782845356"/>
    <n v="1701.6749256127966"/>
    <n v="1495.3780782845356"/>
    <x v="1"/>
  </r>
  <r>
    <n v="204841.13"/>
    <s v="WINNIPEG, MB"/>
    <n v="49.895136000000001"/>
    <n v="-97.138373999999999"/>
    <n v="39.188351890930498"/>
    <n v="-117.99438911504018"/>
    <n v="37.566006252190057"/>
    <n v="-83.01044350028738"/>
    <n v="2022.6116239661731"/>
    <n v="1767.5978368350643"/>
    <n v="1767.5978368350643"/>
    <x v="0"/>
  </r>
  <r>
    <n v="198807.84"/>
    <s v="MORRIS, IL"/>
    <n v="41.357253999999998"/>
    <n v="-88.421177999999998"/>
    <n v="39.188351890930498"/>
    <n v="-117.99438911504018"/>
    <n v="37.566006252190057"/>
    <n v="-83.01044350028738"/>
    <n v="2508.2984843141062"/>
    <n v="626.88254752826492"/>
    <n v="626.88254752826492"/>
    <x v="0"/>
  </r>
  <r>
    <n v="189365.76000000001"/>
    <s v="SPAIN, ,"/>
    <n v="40.434617000000003"/>
    <n v="-3.6867480000000001"/>
    <n v="39.188351890930498"/>
    <n v="-117.99438911504018"/>
    <n v="37.566006252190057"/>
    <n v="-83.01044350028738"/>
    <n v="8938.7249191872525"/>
    <n v="6618.6300815808236"/>
    <n v="6618.6300815808236"/>
    <x v="0"/>
  </r>
  <r>
    <n v="188916.95999999996"/>
    <s v="HOUSTON, TX"/>
    <n v="29.760427"/>
    <n v="-95.369803000000005"/>
    <n v="39.188351890930498"/>
    <n v="-117.99438911504018"/>
    <n v="37.566006252190057"/>
    <n v="-83.01044350028738"/>
    <n v="2313.2268275628039"/>
    <n v="1432.4429857483119"/>
    <n v="1432.4429857483119"/>
    <x v="0"/>
  </r>
  <r>
    <n v="186000.16000000003"/>
    <s v="ST LAURENT, QU"/>
    <n v="45.522632000000002"/>
    <n v="-73.691890000000001"/>
    <n v="39.188351890930498"/>
    <n v="-117.99438911504018"/>
    <n v="37.566006252190057"/>
    <n v="-83.01044350028738"/>
    <n v="3659.6271547139727"/>
    <n v="1173.2740237887201"/>
    <n v="1173.2740237887201"/>
    <x v="0"/>
  </r>
  <r>
    <n v="185559.87000000002"/>
    <s v="AUSTELL, GA"/>
    <n v="33.812606000000002"/>
    <n v="-84.634377999999998"/>
    <n v="39.188351890930498"/>
    <n v="-117.99438911504018"/>
    <n v="37.566006252190057"/>
    <n v="-83.01044350028738"/>
    <n v="3023.2761597712115"/>
    <n v="442.14309254766351"/>
    <n v="442.14309254766351"/>
    <x v="0"/>
  </r>
  <r>
    <n v="185373.10000000003"/>
    <s v="BRAMPTON, ON"/>
    <n v="43.731547999999997"/>
    <n v="-79.762417999999997"/>
    <n v="39.188351890930498"/>
    <n v="-117.99438911504018"/>
    <n v="37.566006252190057"/>
    <n v="-83.01044350028738"/>
    <n v="3196.7164055857543"/>
    <n v="737.22459055177842"/>
    <n v="737.22459055177842"/>
    <x v="0"/>
  </r>
  <r>
    <n v="184831.04"/>
    <s v="SAINT LOUIS, MO"/>
    <n v="38.627003000000002"/>
    <n v="-90.199404000000001"/>
    <n v="39.188351890930498"/>
    <n v="-117.99438911504018"/>
    <n v="37.566006252190057"/>
    <n v="-83.01044350028738"/>
    <n v="2396.383946526983"/>
    <n v="639.87314781407224"/>
    <n v="639.87314781407224"/>
    <x v="0"/>
  </r>
  <r>
    <n v="177582.47999999995"/>
    <s v="MILWAUKEE, WI"/>
    <n v="43.038902999999998"/>
    <n v="-87.906474000000003"/>
    <n v="39.188351890930498"/>
    <n v="-117.99438911504018"/>
    <n v="37.566006252190057"/>
    <n v="-83.01044350028738"/>
    <n v="2542.6139063115852"/>
    <n v="735.81488381300846"/>
    <n v="735.81488381300846"/>
    <x v="0"/>
  </r>
  <r>
    <n v="167327.88"/>
    <s v="DALLAS, TX"/>
    <n v="32.776663999999997"/>
    <n v="-96.796987999999999"/>
    <n v="39.188351890930498"/>
    <n v="-117.99438911504018"/>
    <n v="37.566006252190057"/>
    <n v="-83.01044350028738"/>
    <n v="2029.8425902412537"/>
    <n v="1359.6391283878827"/>
    <n v="1359.6391283878827"/>
    <x v="0"/>
  </r>
  <r>
    <n v="162208.27999999997"/>
    <s v="YORK, PA"/>
    <n v="39.962598"/>
    <n v="-76.727744999999999"/>
    <n v="39.188351890930498"/>
    <n v="-117.99438911504018"/>
    <n v="37.566006252190057"/>
    <n v="-83.01044350028738"/>
    <n v="3505.9134771814192"/>
    <n v="606.1869968523539"/>
    <n v="606.1869968523539"/>
    <x v="0"/>
  </r>
  <r>
    <n v="158948.44"/>
    <s v="AUBURN, NY"/>
    <n v="42.931733999999999"/>
    <n v="-76.566052999999997"/>
    <n v="39.188351890930498"/>
    <n v="-117.99438911504018"/>
    <n v="37.566006252190057"/>
    <n v="-83.01044350028738"/>
    <n v="3462.9861345595668"/>
    <n v="808.39940516172351"/>
    <n v="808.39940516172351"/>
    <x v="0"/>
  </r>
  <r>
    <n v="156559.63999999998"/>
    <s v="COLLEGE PARK, GA"/>
    <n v="33.653443000000003"/>
    <n v="-84.449371999999997"/>
    <n v="39.188351890930498"/>
    <n v="-117.99438911504018"/>
    <n v="37.566006252190057"/>
    <n v="-83.01044350028738"/>
    <n v="3045.624441337"/>
    <n v="453.82591966795394"/>
    <n v="453.82591966795394"/>
    <x v="0"/>
  </r>
  <r>
    <n v="156122.82"/>
    <s v="MONMOUTH JUNCTION, NJ"/>
    <n v="40.378996000000001"/>
    <n v="-74.546543999999997"/>
    <n v="39.188351890930498"/>
    <n v="-117.99438911504018"/>
    <n v="37.566006252190057"/>
    <n v="-83.01044350028738"/>
    <n v="3677.1959638749099"/>
    <n v="795.26296039155909"/>
    <n v="795.26296039155909"/>
    <x v="0"/>
  </r>
  <r>
    <n v="153220.21"/>
    <s v="WARRENTON, MO"/>
    <n v="38.821185"/>
    <n v="-91.139197999999993"/>
    <n v="39.188351890930498"/>
    <n v="-117.99438911504018"/>
    <n v="37.566006252190057"/>
    <n v="-83.01044350028738"/>
    <n v="2312.3566461405394"/>
    <n v="723.69525372921237"/>
    <n v="723.69525372921237"/>
    <x v="0"/>
  </r>
  <r>
    <n v="146410.10999999999"/>
    <s v="GREENVILLE, SC"/>
    <n v="34.852618"/>
    <n v="-82.394009999999994"/>
    <n v="39.188351890930498"/>
    <n v="-117.99438911504018"/>
    <n v="37.566006252190057"/>
    <n v="-83.01044350028738"/>
    <n v="3176.4356907732631"/>
    <n v="306.65614823638805"/>
    <n v="306.65614823638805"/>
    <x v="0"/>
  </r>
  <r>
    <n v="140548.80000000002"/>
    <s v="QUEBEC, CANADA, ,"/>
    <n v="46.813878000000003"/>
    <n v="-71.207981000000004"/>
    <n v="39.188351890930498"/>
    <n v="-117.99438911504018"/>
    <n v="37.566006252190057"/>
    <n v="-83.01044350028738"/>
    <n v="3838.0994230802962"/>
    <n v="1409.7458910135483"/>
    <n v="1409.7458910135483"/>
    <x v="0"/>
  </r>
  <r>
    <n v="133399.38"/>
    <s v="LUMBERTON, NC"/>
    <n v="34.618220000000001"/>
    <n v="-79.008641999999995"/>
    <n v="39.188351890930498"/>
    <n v="-117.99438911504018"/>
    <n v="37.566006252190057"/>
    <n v="-83.01044350028738"/>
    <n v="3476.4858057920151"/>
    <n v="486.38442599165154"/>
    <n v="486.38442599165154"/>
    <x v="0"/>
  </r>
  <r>
    <n v="131246.28"/>
    <s v="MINNEAPOLIS, MN"/>
    <n v="44.977753"/>
    <n v="-93.265011000000001"/>
    <n v="39.188351890930498"/>
    <n v="-117.99438911504018"/>
    <n v="37.566006252190057"/>
    <n v="-83.01044350028738"/>
    <n v="2129.9755824171089"/>
    <n v="1185.9908152761598"/>
    <n v="1185.9908152761598"/>
    <x v="0"/>
  </r>
  <r>
    <n v="129774.56"/>
    <s v="MECHANICSBURG, PA"/>
    <n v="40.214257000000003"/>
    <n v="-77.008588000000003"/>
    <n v="39.188351890930498"/>
    <n v="-117.99438911504018"/>
    <n v="37.566006252190057"/>
    <n v="-83.01044350028738"/>
    <n v="3476.7649054400372"/>
    <n v="596.87455429847205"/>
    <n v="596.87455429847205"/>
    <x v="0"/>
  </r>
  <r>
    <n v="128786.36"/>
    <s v="MONROVIA, MD"/>
    <n v="39.372242999999997"/>
    <n v="-77.270985999999994"/>
    <n v="39.188351890930498"/>
    <n v="-117.99438911504018"/>
    <n v="37.566006252190057"/>
    <n v="-83.01044350028738"/>
    <n v="3474.762231799788"/>
    <n v="538.38740456173537"/>
    <n v="538.38740456173537"/>
    <x v="0"/>
  </r>
  <r>
    <n v="124421.08"/>
    <s v="DALLAS, TX"/>
    <n v="32.776663999999997"/>
    <n v="-96.796987999999999"/>
    <n v="39.188351890930498"/>
    <n v="-117.99438911504018"/>
    <n v="37.566006252190057"/>
    <n v="-83.01044350028738"/>
    <n v="2029.8425902412537"/>
    <n v="1359.6391283878827"/>
    <n v="1359.6391283878827"/>
    <x v="0"/>
  </r>
  <r>
    <n v="122551.07999999999"/>
    <s v="WEST PALM BEACH, FL"/>
    <n v="26.715342"/>
    <n v="-80.053375000000003"/>
    <n v="39.188351890930498"/>
    <n v="-117.99438911504018"/>
    <n v="37.566006252190057"/>
    <n v="-83.01044350028738"/>
    <n v="3765.6763495890777"/>
    <n v="1232.7539772220748"/>
    <n v="1232.7539772220748"/>
    <x v="0"/>
  </r>
  <r>
    <n v="121948.2"/>
    <s v="FT. WAYNE, IN"/>
    <n v="41.079273000000001"/>
    <n v="-85.139351000000005"/>
    <n v="39.188351890930498"/>
    <n v="-117.99438911504018"/>
    <n v="37.566006252190057"/>
    <n v="-83.01044350028738"/>
    <n v="2784.4746412966369"/>
    <n v="431.2444624988733"/>
    <n v="431.2444624988733"/>
    <x v="0"/>
  </r>
  <r>
    <n v="111631.52"/>
    <s v="LANCASTER, NY"/>
    <n v="42.898235999999997"/>
    <n v="-78.634200000000007"/>
    <n v="39.188351890930498"/>
    <n v="-117.99438911504018"/>
    <n v="37.566006252190057"/>
    <n v="-83.01044350028738"/>
    <n v="3296.2367384825607"/>
    <n v="698.89782679312543"/>
    <n v="698.89782679312543"/>
    <x v="0"/>
  </r>
  <r>
    <n v="111086.75999999998"/>
    <s v="BELLEFONTAINE, OH"/>
    <n v="40.361164000000002"/>
    <n v="-83.759656000000007"/>
    <n v="39.188351890930498"/>
    <n v="-117.99438911504018"/>
    <n v="37.566006252190057"/>
    <n v="-83.01044350028738"/>
    <n v="2910.3222834978219"/>
    <n v="317.39100223171812"/>
    <n v="317.39100223171812"/>
    <x v="0"/>
  </r>
  <r>
    <n v="108823.67999999999"/>
    <s v="ABINGDON, VA"/>
    <n v="36.709833000000003"/>
    <n v="-81.977348000000006"/>
    <n v="39.188351890930498"/>
    <n v="-117.99438911504018"/>
    <n v="37.566006252190057"/>
    <n v="-83.01044350028738"/>
    <n v="3149.3585174312075"/>
    <n v="132.09342850553236"/>
    <n v="132.09342850553236"/>
    <x v="0"/>
  </r>
  <r>
    <n v="107296.57"/>
    <s v="CENTRAL FALLS, RI"/>
    <n v="41.890655000000002"/>
    <n v="-71.392278000000005"/>
    <n v="39.188351890930498"/>
    <n v="-117.99438911504018"/>
    <n v="37.566006252190057"/>
    <n v="-83.01044350028738"/>
    <n v="3900.9555486871836"/>
    <n v="1102.3876840596272"/>
    <n v="1102.3876840596272"/>
    <x v="0"/>
  </r>
  <r>
    <n v="106769.40000000001"/>
    <s v="HOUSTON, TX"/>
    <n v="29.760427"/>
    <n v="-95.369803000000005"/>
    <n v="39.188351890930498"/>
    <n v="-117.99438911504018"/>
    <n v="37.566006252190057"/>
    <n v="-83.01044350028738"/>
    <n v="2313.2268275628039"/>
    <n v="1432.4429857483119"/>
    <n v="1432.4429857483119"/>
    <x v="0"/>
  </r>
  <r>
    <n v="18710.599999999999"/>
    <s v="ORLANDO, FL"/>
    <n v="28.538336000000001"/>
    <n v="-81.379236000000006"/>
    <n v="39.188351890930498"/>
    <n v="-117.99438911504018"/>
    <n v="37.566006252190057"/>
    <n v="-83.01044350028738"/>
    <n v="3552.150894561189"/>
    <n v="1012.1385484241629"/>
    <n v="1012.1385484241629"/>
    <x v="0"/>
  </r>
  <r>
    <n v="86321.900000000009"/>
    <s v="JACKSONVILLE, FL"/>
    <n v="30.332184000000002"/>
    <n v="-81.655651000000006"/>
    <n v="39.188351890930498"/>
    <n v="-117.99438911504018"/>
    <n v="37.566006252190057"/>
    <n v="-83.01044350028738"/>
    <n v="3436.0813376087549"/>
    <n v="812.39750350338534"/>
    <n v="812.39750350338534"/>
    <x v="0"/>
  </r>
  <r>
    <n v="104936.9"/>
    <s v="VAN BUREN TOWN, MI"/>
    <n v="42.220317000000001"/>
    <n v="-83.483823999999998"/>
    <n v="39.188351890930498"/>
    <n v="-117.99438911504018"/>
    <n v="37.566006252190057"/>
    <n v="-83.01044350028738"/>
    <n v="2908.5044031824009"/>
    <n v="518.68020043834554"/>
    <n v="518.68020043834554"/>
    <x v="0"/>
  </r>
  <r>
    <n v="104492.04"/>
    <s v="CHESHIRE, CT"/>
    <n v="41.508367"/>
    <n v="-72.910619999999994"/>
    <n v="39.188351890930498"/>
    <n v="-117.99438911504018"/>
    <n v="37.566006252190057"/>
    <n v="-83.01044350028738"/>
    <n v="3785.847977743319"/>
    <n v="969.73921301400537"/>
    <n v="969.73921301400537"/>
    <x v="0"/>
  </r>
  <r>
    <n v="95878.080000000002"/>
    <s v="BETHLEHEM, PA"/>
    <n v="40.625931999999999"/>
    <n v="-75.370457999999999"/>
    <n v="39.188351890930498"/>
    <n v="-117.99438911504018"/>
    <n v="37.566006252190057"/>
    <n v="-83.01044350028738"/>
    <n v="3603.3459195724486"/>
    <n v="741.49285172002703"/>
    <n v="741.49285172002703"/>
    <x v="0"/>
  </r>
  <r>
    <n v="95001"/>
    <s v="DENVER, PA"/>
    <n v="40.233148"/>
    <n v="-76.137168000000003"/>
    <n v="39.188351890930498"/>
    <n v="-117.99438911504018"/>
    <n v="37.566006252190057"/>
    <n v="-83.01044350028738"/>
    <n v="3548.755652717768"/>
    <n v="664.32751030337045"/>
    <n v="664.32751030337045"/>
    <x v="0"/>
  </r>
  <r>
    <n v="94827.23"/>
    <s v="KANSAS CITY, MO"/>
    <n v="39.099727000000001"/>
    <n v="-94.578567000000007"/>
    <n v="39.188351890930498"/>
    <n v="-117.99438911504018"/>
    <n v="37.566006252190057"/>
    <n v="-83.01044350028738"/>
    <n v="2013.7158697468783"/>
    <n v="1022.5842840064265"/>
    <n v="1022.5842840064265"/>
    <x v="0"/>
  </r>
  <r>
    <n v="93291"/>
    <s v="LUMBERTON, NC"/>
    <n v="34.618220000000001"/>
    <n v="-79.008641999999995"/>
    <n v="39.188351890930498"/>
    <n v="-117.99438911504018"/>
    <n v="37.566006252190057"/>
    <n v="-83.01044350028738"/>
    <n v="3476.4858057920151"/>
    <n v="486.38442599165154"/>
    <n v="486.38442599165154"/>
    <x v="0"/>
  </r>
  <r>
    <n v="82317.66"/>
    <s v="WHITSETT, NC"/>
    <n v="36.071247"/>
    <n v="-79.564469000000003"/>
    <n v="39.188351890930498"/>
    <n v="-117.99438911504018"/>
    <n v="37.566006252190057"/>
    <n v="-83.01044350028738"/>
    <n v="3376.6354406402979"/>
    <n v="348.83968559639158"/>
    <n v="348.83968559639158"/>
    <x v="0"/>
  </r>
  <r>
    <n v="80868.600000000006"/>
    <s v="FOREST, MS"/>
    <n v="32.364589000000002"/>
    <n v="-89.474234999999993"/>
    <n v="39.188351890930498"/>
    <n v="-117.99438911504018"/>
    <n v="37.566006252190057"/>
    <n v="-83.01044350028738"/>
    <n v="2669.445152698735"/>
    <n v="824.64720891693014"/>
    <n v="824.64720891693014"/>
    <x v="0"/>
  </r>
  <r>
    <n v="79270.990000000005"/>
    <s v="MEMPHIS, TN"/>
    <n v="35.149534000000003"/>
    <n v="-90.04898"/>
    <n v="39.188351890930498"/>
    <n v="-117.99438911504018"/>
    <n v="37.566006252190057"/>
    <n v="-83.01044350028738"/>
    <n v="2506.1678715339954"/>
    <n v="684.91187838632356"/>
    <n v="684.91187838632356"/>
    <x v="0"/>
  </r>
  <r>
    <n v="78704.89"/>
    <s v="MENOMONEE FALLS, WI"/>
    <n v="43.178896999999999"/>
    <n v="-88.117312999999996"/>
    <n v="39.188351890930498"/>
    <n v="-117.99438911504018"/>
    <n v="37.566006252190057"/>
    <n v="-83.01044350028738"/>
    <n v="2525.3912351413642"/>
    <n v="758.44022047558383"/>
    <n v="758.44022047558383"/>
    <x v="0"/>
  </r>
  <r>
    <n v="76234.61"/>
    <s v="EDISON, NJ"/>
    <n v="40.518715"/>
    <n v="-74.412094999999994"/>
    <n v="39.188351890930498"/>
    <n v="-117.99438911504018"/>
    <n v="37.566006252190057"/>
    <n v="-83.01044350028738"/>
    <n v="3685.0072122074521"/>
    <n v="811.40293059693806"/>
    <n v="811.40293059693806"/>
    <x v="0"/>
  </r>
  <r>
    <n v="73653.100000000006"/>
    <s v="LYONS, GA"/>
    <n v="32.204355"/>
    <n v="-82.321791000000005"/>
    <n v="39.188351890930498"/>
    <n v="-117.99438911504018"/>
    <n v="37.566006252190057"/>
    <n v="-83.01044350028738"/>
    <n v="3290.6659424882896"/>
    <n v="598.83252946081268"/>
    <n v="598.83252946081268"/>
    <x v="0"/>
  </r>
  <r>
    <n v="72409.919999999998"/>
    <s v="JACKSONVILLE, FL"/>
    <n v="30.332184000000002"/>
    <n v="-81.655651000000006"/>
    <n v="39.188351890930498"/>
    <n v="-117.99438911504018"/>
    <n v="37.566006252190057"/>
    <n v="-83.01044350028738"/>
    <n v="3436.0813376087549"/>
    <n v="812.39750350338534"/>
    <n v="812.39750350338534"/>
    <x v="0"/>
  </r>
  <r>
    <n v="68852.399999999994"/>
    <s v="UNITED KINGDOM, ,"/>
    <n v="51.511099999999999"/>
    <n v="-0.15326100000000001"/>
    <n v="39.188351890930498"/>
    <n v="-117.99438911504018"/>
    <n v="37.566006252190057"/>
    <n v="-83.01044350028738"/>
    <n v="8268.6077605172304"/>
    <n v="6380.9684099450942"/>
    <n v="6380.9684099450942"/>
    <x v="0"/>
  </r>
  <r>
    <n v="66011.960000000006"/>
    <s v="SOUTHAVEN, MS"/>
    <n v="34.991858999999998"/>
    <n v="-90.002296000000001"/>
    <n v="39.188351890930498"/>
    <n v="-117.99438911504018"/>
    <n v="37.566006252190057"/>
    <n v="-83.01044350028738"/>
    <n v="2515.8343868514971"/>
    <n v="688.73253985542738"/>
    <n v="688.73253985542738"/>
    <x v="0"/>
  </r>
  <r>
    <n v="62660.160000000003"/>
    <s v="WILKESBORO, NC"/>
    <n v="36.145964999999997"/>
    <n v="-81.160640000000001"/>
    <n v="39.188351890930498"/>
    <n v="-117.99438911504018"/>
    <n v="37.566006252190057"/>
    <n v="-83.01044350028738"/>
    <n v="3237.352805075423"/>
    <n v="228.05981148978117"/>
    <n v="228.05981148978117"/>
    <x v="0"/>
  </r>
  <r>
    <n v="61748.2"/>
    <s v="MEDLEY, FL"/>
    <n v="25.840653"/>
    <n v="-80.326440000000005"/>
    <n v="39.188351890930498"/>
    <n v="-117.99438911504018"/>
    <n v="37.566006252190057"/>
    <n v="-83.01044350028738"/>
    <n v="3792.9583057538075"/>
    <n v="1321.3909685169926"/>
    <n v="1321.3909685169926"/>
    <x v="0"/>
  </r>
  <r>
    <n v="26258.47"/>
    <s v="BIRMINGHAM, AL"/>
    <n v="33.520660999999997"/>
    <n v="-86.802490000000006"/>
    <n v="39.188351890930498"/>
    <n v="-117.99438911504018"/>
    <n v="37.566006252190057"/>
    <n v="-83.01044350028738"/>
    <n v="2848.3699477103801"/>
    <n v="565.38529491663951"/>
    <n v="565.38529491663951"/>
    <x v="0"/>
  </r>
  <r>
    <n v="34183.910000000003"/>
    <s v="HOMEWOOD, AL"/>
    <n v="33.471772999999999"/>
    <n v="-86.800822999999994"/>
    <n v="39.188351890930498"/>
    <n v="-117.99438911504018"/>
    <n v="37.566006252190057"/>
    <n v="-83.01044350028738"/>
    <n v="2850.5312117677004"/>
    <n v="569.67851872160259"/>
    <n v="569.67851872160259"/>
    <x v="0"/>
  </r>
  <r>
    <n v="57598.080000000002"/>
    <s v="OKLAHOMA CITY, OK"/>
    <n v="35.467559999999999"/>
    <n v="-97.516428000000005"/>
    <n v="39.188351890930498"/>
    <n v="-117.99438911504018"/>
    <n v="37.566006252190057"/>
    <n v="-83.01044350028738"/>
    <n v="1852.9386650787969"/>
    <n v="1315.7584059033509"/>
    <n v="1315.7584059033509"/>
    <x v="0"/>
  </r>
  <r>
    <n v="56398.859999999993"/>
    <s v="DULUTH, MN"/>
    <n v="46.786672000000003"/>
    <n v="-92.100485000000006"/>
    <n v="39.188351890930498"/>
    <n v="-117.99438911504018"/>
    <n v="37.566006252190057"/>
    <n v="-83.01044350028738"/>
    <n v="2255.6311611010506"/>
    <n v="1265.2112810678793"/>
    <n v="1265.2112810678793"/>
    <x v="0"/>
  </r>
  <r>
    <n v="53792.639999999999"/>
    <s v="MARSHALL, MO"/>
    <n v="39.123078"/>
    <n v="-93.196870000000004"/>
    <n v="39.188351890930498"/>
    <n v="-117.99438911504018"/>
    <n v="37.566006252190057"/>
    <n v="-83.01044350028738"/>
    <n v="2131.4345352189644"/>
    <n v="904.54512104353171"/>
    <n v="904.54512104353171"/>
    <x v="0"/>
  </r>
  <r>
    <n v="52920"/>
    <s v="SHARONVILLE, OH"/>
    <n v="39.268113999999997"/>
    <n v="-84.413274999999999"/>
    <n v="39.188351890930498"/>
    <n v="-117.99438911504018"/>
    <n v="37.566006252190057"/>
    <n v="-83.01044350028738"/>
    <n v="2875.6547962659315"/>
    <n v="225.27152062032889"/>
    <n v="225.27152062032889"/>
    <x v="0"/>
  </r>
  <r>
    <n v="50858"/>
    <s v="JACKSONVILLE, FL"/>
    <n v="30.332184000000002"/>
    <n v="-81.655651000000006"/>
    <n v="39.188351890930498"/>
    <n v="-117.99438911504018"/>
    <n v="37.566006252190057"/>
    <n v="-83.01044350028738"/>
    <n v="3436.0813376087549"/>
    <n v="812.39750350338534"/>
    <n v="812.39750350338534"/>
    <x v="0"/>
  </r>
  <r>
    <n v="50711.520000000004"/>
    <s v="TAMPA, FL"/>
    <n v="27.950575000000001"/>
    <n v="-82.457177999999999"/>
    <n v="39.188351890930498"/>
    <n v="-117.99438911504018"/>
    <n v="37.566006252190057"/>
    <n v="-83.01044350028738"/>
    <n v="3492.3327874010406"/>
    <n v="1066.6643717050033"/>
    <n v="1066.6643717050033"/>
    <x v="0"/>
  </r>
  <r>
    <n v="49329"/>
    <s v="SIOUX FALLS, SD"/>
    <n v="43.544595999999999"/>
    <n v="-96.731103000000004"/>
    <n v="39.188351890930498"/>
    <n v="-117.99438911504018"/>
    <n v="37.566006252190057"/>
    <n v="-83.01044350028738"/>
    <n v="1833.5914860763196"/>
    <n v="1333.336519246428"/>
    <n v="1333.336519246428"/>
    <x v="0"/>
  </r>
  <r>
    <n v="45749.599999999999"/>
    <s v="FAIRFIELD, OH"/>
    <n v="39.345466999999999"/>
    <n v="-84.560319000000007"/>
    <n v="39.188351890930498"/>
    <n v="-117.99438911504018"/>
    <n v="37.566006252190057"/>
    <n v="-83.01044350028738"/>
    <n v="2861.6445879825596"/>
    <n v="239.47931185873603"/>
    <n v="239.47931185873603"/>
    <x v="0"/>
  </r>
  <r>
    <n v="45046.080000000002"/>
    <s v="LITHIA SPRINGS, GA"/>
    <n v="33.793995000000002"/>
    <n v="-84.660489999999996"/>
    <n v="39.188351890930498"/>
    <n v="-117.99438911504018"/>
    <n v="37.566006252190057"/>
    <n v="-83.01044350028738"/>
    <n v="3021.7708021434178"/>
    <n v="444.88206908631975"/>
    <n v="444.88206908631975"/>
    <x v="0"/>
  </r>
  <r>
    <n v="44875.640000000007"/>
    <s v="LAKELAND, FL"/>
    <n v="28.039465"/>
    <n v="-81.949804"/>
    <n v="39.188351890930498"/>
    <n v="-117.99438911504018"/>
    <n v="37.566006252190057"/>
    <n v="-83.01044350028738"/>
    <n v="3530.5613927006725"/>
    <n v="1060.2553846098251"/>
    <n v="1060.2553846098251"/>
    <x v="0"/>
  </r>
  <r>
    <n v="44853.14"/>
    <s v="INDEPENDENCE, MO"/>
    <n v="39.091116"/>
    <n v="-94.415507000000005"/>
    <n v="39.188351890930498"/>
    <n v="-117.99438911504018"/>
    <n v="37.566006252190057"/>
    <n v="-83.01044350028738"/>
    <n v="2027.7879200548484"/>
    <n v="1008.4898489556067"/>
    <n v="1008.4898489556067"/>
    <x v="0"/>
  </r>
  <r>
    <n v="44626.44"/>
    <s v="LITTLE ROCK, AR"/>
    <n v="34.746481000000003"/>
    <n v="-92.289595000000006"/>
    <n v="39.188351890930498"/>
    <n v="-117.99438911504018"/>
    <n v="37.566006252190057"/>
    <n v="-83.01044350028738"/>
    <n v="2328.0250692826285"/>
    <n v="889.58719205020702"/>
    <n v="889.58719205020702"/>
    <x v="0"/>
  </r>
  <r>
    <n v="42336"/>
    <s v="YORKTOWN, IN"/>
    <n v="40.173654999999997"/>
    <n v="-85.494140000000002"/>
    <n v="39.188351890930498"/>
    <n v="-117.99438911504018"/>
    <n v="37.566006252190057"/>
    <n v="-83.01044350028738"/>
    <n v="2767.8622264173991"/>
    <n v="360.88732335476709"/>
    <n v="360.88732335476709"/>
    <x v="0"/>
  </r>
  <r>
    <n v="40953.79"/>
    <s v="BRONX, NY"/>
    <n v="40.844782000000002"/>
    <n v="-73.864827000000005"/>
    <n v="39.188351890930498"/>
    <n v="-117.99438911504018"/>
    <n v="37.566006252190057"/>
    <n v="-83.01044350028738"/>
    <n v="3722.5499088202205"/>
    <n v="867.60908511657817"/>
    <n v="867.60908511657817"/>
    <x v="0"/>
  </r>
  <r>
    <n v="40683.599999999999"/>
    <s v="ST LOUIS, MO"/>
    <n v="38.627003000000002"/>
    <n v="-90.199404000000001"/>
    <n v="39.188351890930498"/>
    <n v="-117.99438911504018"/>
    <n v="37.566006252190057"/>
    <n v="-83.01044350028738"/>
    <n v="2396.383946526983"/>
    <n v="639.87314781407224"/>
    <n v="639.87314781407224"/>
    <x v="0"/>
  </r>
  <r>
    <n v="39681.199999999997"/>
    <s v="MIRAMAR, FL"/>
    <n v="25.986076000000001"/>
    <n v="-80.303560000000004"/>
    <n v="39.188351890930498"/>
    <n v="-117.99438911504018"/>
    <n v="37.566006252190057"/>
    <n v="-83.01044350028738"/>
    <n v="3786.4054118827394"/>
    <n v="1306.1549637261098"/>
    <n v="1306.1549637261098"/>
    <x v="0"/>
  </r>
  <r>
    <n v="39469.600000000006"/>
    <s v="COLUMBUS, GA"/>
    <n v="32.460976000000002"/>
    <n v="-84.987708999999995"/>
    <n v="39.188351890930498"/>
    <n v="-117.99438911504018"/>
    <n v="37.566006252190057"/>
    <n v="-83.01044350028738"/>
    <n v="3049.833331157603"/>
    <n v="594.94670446056193"/>
    <n v="594.94670446056193"/>
    <x v="0"/>
  </r>
  <r>
    <n v="37654.380000000005"/>
    <s v="SHELBYVILLE, TN"/>
    <n v="35.483406000000002"/>
    <n v="-86.460272000000003"/>
    <n v="39.188351890930498"/>
    <n v="-117.99438911504018"/>
    <n v="37.566006252190057"/>
    <n v="-83.01044350028738"/>
    <n v="2803.8220246709484"/>
    <n v="385.48362641081599"/>
    <n v="385.48362641081599"/>
    <x v="0"/>
  </r>
  <r>
    <n v="35973.599999999999"/>
    <s v="ST LAURENT, QU"/>
    <n v="45.522632000000002"/>
    <n v="-73.691890000000001"/>
    <n v="39.188351890930498"/>
    <n v="-117.99438911504018"/>
    <n v="37.566006252190057"/>
    <n v="-83.01044350028738"/>
    <n v="3659.6271547139727"/>
    <n v="1173.2740237887201"/>
    <n v="1173.2740237887201"/>
    <x v="0"/>
  </r>
  <r>
    <n v="34423.040000000001"/>
    <s v="DENMARK, ,"/>
    <n v="33.322654999999997"/>
    <n v="-81.142324000000002"/>
    <n v="39.188351890930498"/>
    <n v="-117.99438911504018"/>
    <n v="37.566006252190057"/>
    <n v="-83.01044350028738"/>
    <n v="3344.1863709616787"/>
    <n v="500.93038710383024"/>
    <n v="500.93038710383024"/>
    <x v="0"/>
  </r>
  <r>
    <n v="33960.119999999995"/>
    <s v="JERSEY CITY, NJ"/>
    <n v="40.728157000000003"/>
    <n v="-74.077641999999997"/>
    <n v="39.188351890930498"/>
    <n v="-117.99438911504018"/>
    <n v="37.566006252190057"/>
    <n v="-83.01044350028738"/>
    <n v="3707.7168270550228"/>
    <n v="846.16684331534782"/>
    <n v="846.16684331534782"/>
    <x v="0"/>
  </r>
  <r>
    <n v="33534"/>
    <s v="REXDALE, ON"/>
    <n v="43.728133999999997"/>
    <n v="-79.574612000000002"/>
    <n v="39.188351890930498"/>
    <n v="-117.99438911504018"/>
    <n v="37.566006252190057"/>
    <n v="-83.01044350028738"/>
    <n v="3211.792903063118"/>
    <n v="742.89422815597163"/>
    <n v="742.89422815597163"/>
    <x v="0"/>
  </r>
  <r>
    <n v="32922.5"/>
    <s v="FRANKLIN PARK, IL"/>
    <n v="41.934854000000001"/>
    <n v="-87.879523000000006"/>
    <n v="39.188351890930498"/>
    <n v="-117.99438911504018"/>
    <n v="37.566006252190057"/>
    <n v="-83.01044350028738"/>
    <n v="2548.9743741863817"/>
    <n v="639.23732062558167"/>
    <n v="639.23732062558167"/>
    <x v="0"/>
  </r>
  <r>
    <n v="31786.560000000001"/>
    <s v="CANADA, ,"/>
    <n v="49.287486999999999"/>
    <n v="-123.119646"/>
    <n v="39.188351890930498"/>
    <n v="-117.99438911504018"/>
    <n v="37.566006252190057"/>
    <n v="-83.01044350028738"/>
    <n v="1190.067599298246"/>
    <n v="3439.5694391363422"/>
    <n v="1190.067599298246"/>
    <x v="1"/>
  </r>
  <r>
    <n v="31096.799999999999"/>
    <s v="WAYNE, NJ"/>
    <n v="40.925372000000003"/>
    <n v="-74.276544000000001"/>
    <n v="39.188351890930498"/>
    <n v="-117.99438911504018"/>
    <n v="37.566006252190057"/>
    <n v="-83.01044350028738"/>
    <n v="3686.8372914366723"/>
    <n v="839.14110715882305"/>
    <n v="839.14110715882305"/>
    <x v="0"/>
  </r>
  <r>
    <n v="30706.350000000002"/>
    <s v="CHESTER, VA"/>
    <n v="37.356816000000002"/>
    <n v="-77.441649999999996"/>
    <n v="39.188351890930498"/>
    <n v="-117.99438911504018"/>
    <n v="37.566006252190057"/>
    <n v="-83.01044350028738"/>
    <n v="3516.3863276390439"/>
    <n v="491.99289262986684"/>
    <n v="491.99289262986684"/>
    <x v="0"/>
  </r>
  <r>
    <n v="30660.84"/>
    <s v="SHERMAN, TX"/>
    <n v="33.635662000000004"/>
    <n v="-96.608879999999999"/>
    <n v="39.188351890930498"/>
    <n v="-117.99438911504018"/>
    <n v="37.566006252190057"/>
    <n v="-83.01044350028738"/>
    <n v="2004.9797671546585"/>
    <n v="1303.2349971796107"/>
    <n v="1303.2349971796107"/>
    <x v="0"/>
  </r>
  <r>
    <n v="28871.5"/>
    <s v="OAKDALE, MN"/>
    <n v="44.963022000000002"/>
    <n v="-92.964935999999994"/>
    <n v="39.188351890930498"/>
    <n v="-117.99438911504018"/>
    <n v="37.566006252190057"/>
    <n v="-83.01044350028738"/>
    <n v="2153.0672073278115"/>
    <n v="1167.0500616129048"/>
    <n v="1167.0500616129048"/>
    <x v="0"/>
  </r>
  <r>
    <n v="28054"/>
    <s v="SAINT CLOUD, MN"/>
    <n v="45.557944999999997"/>
    <n v="-94.163240000000002"/>
    <n v="39.188351890930498"/>
    <n v="-117.99438911504018"/>
    <n v="37.566006252190057"/>
    <n v="-83.01044350028738"/>
    <n v="2072.0694281468959"/>
    <n v="1281.0158431719371"/>
    <n v="1281.0158431719371"/>
    <x v="0"/>
  </r>
  <r>
    <n v="27896.080000000002"/>
    <s v="ROCKWELL, NC"/>
    <n v="35.551251000000001"/>
    <n v="-80.406448999999995"/>
    <n v="39.188351890930498"/>
    <n v="-117.99438911504018"/>
    <n v="37.566006252190057"/>
    <n v="-83.01044350028738"/>
    <n v="3322.2878643014283"/>
    <n v="322.8776429857358"/>
    <n v="322.8776429857358"/>
    <x v="0"/>
  </r>
  <r>
    <n v="22358.28"/>
    <s v="MIDDLEBURY, IN"/>
    <n v="41.675328"/>
    <n v="-85.706101000000004"/>
    <n v="39.188351890930498"/>
    <n v="-117.99438911504018"/>
    <n v="37.566006252190057"/>
    <n v="-83.01044350028738"/>
    <n v="2730.730502864129"/>
    <n v="511.62136746544883"/>
    <n v="511.62136746544883"/>
    <x v="0"/>
  </r>
  <r>
    <n v="5508.3"/>
    <s v="MIDDLEBURY, IN"/>
    <n v="41.675328"/>
    <n v="-85.706101000000004"/>
    <n v="39.188351890930498"/>
    <n v="-117.99438911504018"/>
    <n v="37.566006252190057"/>
    <n v="-83.01044350028738"/>
    <n v="2730.730502864129"/>
    <n v="511.62136746544883"/>
    <n v="511.62136746544883"/>
    <x v="0"/>
  </r>
  <r>
    <n v="26735.4"/>
    <s v="OTTUMWA, IA"/>
    <n v="41.016029000000003"/>
    <n v="-92.408302000000006"/>
    <n v="39.188351890930498"/>
    <n v="-117.99438911504018"/>
    <n v="37.566006252190057"/>
    <n v="-83.01044350028738"/>
    <n v="2177.7915091086347"/>
    <n v="894.39729162200115"/>
    <n v="894.39729162200115"/>
    <x v="0"/>
  </r>
  <r>
    <n v="26379.72"/>
    <s v="PATERSON, NJ"/>
    <n v="40.916764999999998"/>
    <n v="-74.171811000000005"/>
    <n v="39.188351890930498"/>
    <n v="-117.99438911504018"/>
    <n v="37.566006252190057"/>
    <n v="-83.01044350028738"/>
    <n v="3695.6485553966677"/>
    <n v="846.83721891883749"/>
    <n v="846.83721891883749"/>
    <x v="0"/>
  </r>
  <r>
    <n v="26000"/>
    <s v="OMAHA, NE"/>
    <n v="41.252363000000003"/>
    <n v="-95.997988000000007"/>
    <n v="39.188351890930498"/>
    <n v="-117.99438911504018"/>
    <n v="37.566006252190057"/>
    <n v="-83.01044350028738"/>
    <n v="1876.5425926098299"/>
    <n v="1187.1779747311075"/>
    <n v="1187.1779747311075"/>
    <x v="0"/>
  </r>
  <r>
    <n v="24620.879999999997"/>
    <s v="MINNEAPOLIS, MN"/>
    <n v="44.977753"/>
    <n v="-93.265011000000001"/>
    <n v="39.188351890930498"/>
    <n v="-117.99438911504018"/>
    <n v="37.566006252190057"/>
    <n v="-83.01044350028738"/>
    <n v="2129.9755824171089"/>
    <n v="1185.9908152761598"/>
    <n v="1185.9908152761598"/>
    <x v="0"/>
  </r>
  <r>
    <n v="24366"/>
    <s v="CHARLOTTE, NC"/>
    <n v="35.227086999999997"/>
    <n v="-80.843126999999996"/>
    <n v="39.188351890930498"/>
    <n v="-117.99438911504018"/>
    <n v="37.566006252190057"/>
    <n v="-83.01044350028738"/>
    <n v="3296.2641447133433"/>
    <n v="324.38482087244887"/>
    <n v="324.38482087244887"/>
    <x v="0"/>
  </r>
  <r>
    <n v="24151.46"/>
    <s v="TAMPA, FL"/>
    <n v="27.950575000000001"/>
    <n v="-82.457177999999999"/>
    <n v="39.188351890930498"/>
    <n v="-117.99438911504018"/>
    <n v="37.566006252190057"/>
    <n v="-83.01044350028738"/>
    <n v="3492.3327874010406"/>
    <n v="1066.6643717050033"/>
    <n v="1066.6643717050033"/>
    <x v="0"/>
  </r>
  <r>
    <n v="23432.1"/>
    <s v="LOXLEY, AL"/>
    <n v="30.618248000000001"/>
    <n v="-87.753045"/>
    <n v="39.188351890930498"/>
    <n v="-117.99438911504018"/>
    <n v="37.566006252190057"/>
    <n v="-83.01044350028738"/>
    <n v="2900.7895836712369"/>
    <n v="885.87840092016722"/>
    <n v="885.87840092016722"/>
    <x v="0"/>
  </r>
  <r>
    <n v="21436.799999999999"/>
    <s v="DEPEW, NY"/>
    <n v="42.903948"/>
    <n v="-78.692250999999999"/>
    <n v="39.188351890930498"/>
    <n v="-117.99438911504018"/>
    <n v="37.566006252190057"/>
    <n v="-83.01044350028738"/>
    <n v="3291.4668074514993"/>
    <n v="696.82784050904286"/>
    <n v="696.82784050904286"/>
    <x v="0"/>
  </r>
  <r>
    <n v="20819.5"/>
    <s v="JONESBORO, AR"/>
    <n v="35.842297000000002"/>
    <n v="-90.704279"/>
    <n v="39.188351890930498"/>
    <n v="-117.99438911504018"/>
    <n v="37.566006252190057"/>
    <n v="-83.01044350028738"/>
    <n v="2426.124604722756"/>
    <n v="711.92095039452602"/>
    <n v="711.92095039452602"/>
    <x v="0"/>
  </r>
  <r>
    <n v="20737.48"/>
    <s v="DACULA, GA"/>
    <n v="33.988717000000001"/>
    <n v="-83.897957000000005"/>
    <n v="39.188351890930498"/>
    <n v="-117.99438911504018"/>
    <n v="37.566006252190057"/>
    <n v="-83.01044350028738"/>
    <n v="3079.7522274892044"/>
    <n v="405.55704322831332"/>
    <n v="405.55704322831332"/>
    <x v="0"/>
  </r>
  <r>
    <n v="20345.099999999999"/>
    <s v="FOREST PARK, GA"/>
    <n v="33.622053999999999"/>
    <n v="-84.369091999999995"/>
    <n v="39.188351890930498"/>
    <n v="-117.99438911504018"/>
    <n v="37.566006252190057"/>
    <n v="-83.01044350028738"/>
    <n v="3053.8149186253095"/>
    <n v="455.16155749942817"/>
    <n v="455.16155749942817"/>
    <x v="0"/>
  </r>
  <r>
    <n v="19963.850000000002"/>
    <s v="MESQUITE, TX"/>
    <n v="32.766795999999999"/>
    <n v="-96.599159"/>
    <n v="39.188351890930498"/>
    <n v="-117.99438911504018"/>
    <n v="37.566006252190057"/>
    <n v="-83.01044350028738"/>
    <n v="2046.8847752671525"/>
    <n v="1343.6610805087003"/>
    <n v="1343.6610805087003"/>
    <x v="0"/>
  </r>
  <r>
    <n v="19958"/>
    <s v="BOLTON, ON"/>
    <n v="42.433425999999997"/>
    <n v="-71.607844999999998"/>
    <n v="39.188351890930498"/>
    <n v="-117.99438911504018"/>
    <n v="37.566006252190057"/>
    <n v="-83.01044350028738"/>
    <n v="3871.9013574307332"/>
    <n v="1110.2840904625477"/>
    <n v="1110.2840904625477"/>
    <x v="0"/>
  </r>
  <r>
    <n v="19944.3"/>
    <s v="MARYLAND HEIGHTS, MO"/>
    <n v="38.713107000000001"/>
    <n v="-90.429839999999999"/>
    <n v="39.188351890930498"/>
    <n v="-117.99438911504018"/>
    <n v="37.566006252190057"/>
    <n v="-83.01044350028738"/>
    <n v="2375.0040901144762"/>
    <n v="661.08549988932327"/>
    <n v="661.08549988932327"/>
    <x v="0"/>
  </r>
  <r>
    <n v="19110.599999999999"/>
    <s v="COLFAX, NC"/>
    <n v="36.112478000000003"/>
    <n v="-80.015112000000002"/>
    <n v="39.188351890930498"/>
    <n v="-117.99438911504018"/>
    <n v="37.566006252190057"/>
    <n v="-83.01044350028738"/>
    <n v="3336.649543034458"/>
    <n v="311.69888754552807"/>
    <n v="311.69888754552807"/>
    <x v="0"/>
  </r>
  <r>
    <n v="18804.590000000004"/>
    <s v="GREENWOOD, SC"/>
    <n v="34.195399999999999"/>
    <n v="-82.161788000000001"/>
    <n v="39.188351890930498"/>
    <n v="-117.99438911504018"/>
    <n v="37.566006252190057"/>
    <n v="-83.01044350028738"/>
    <n v="3221.2894914486815"/>
    <n v="382.34883872785355"/>
    <n v="382.34883872785355"/>
    <x v="0"/>
  </r>
  <r>
    <n v="18428.64"/>
    <s v="KANSAS CITY, MO"/>
    <n v="39.099727000000001"/>
    <n v="-94.578567000000007"/>
    <n v="39.188351890930498"/>
    <n v="-117.99438911504018"/>
    <n v="37.566006252190057"/>
    <n v="-83.01044350028738"/>
    <n v="2013.7158697468783"/>
    <n v="1022.5842840064265"/>
    <n v="1022.5842840064265"/>
    <x v="0"/>
  </r>
  <r>
    <n v="18426"/>
    <s v="ST PAULS, NC"/>
    <n v="34.806553000000001"/>
    <n v="-78.971141000000003"/>
    <n v="39.188351890930498"/>
    <n v="-117.99438911504018"/>
    <n v="37.566006252190057"/>
    <n v="-83.01044350028738"/>
    <n v="3472.5965174585613"/>
    <n v="474.78655513665456"/>
    <n v="474.78655513665456"/>
    <x v="0"/>
  </r>
  <r>
    <n v="17875"/>
    <s v="BENSENVILLE, IL"/>
    <n v="41.955030000000001"/>
    <n v="-87.940066000000002"/>
    <n v="39.188351890930498"/>
    <n v="-117.99438911504018"/>
    <n v="37.566006252190057"/>
    <n v="-83.01044350028738"/>
    <n v="2543.8494955657338"/>
    <n v="644.26343938804109"/>
    <n v="644.26343938804109"/>
    <x v="0"/>
  </r>
  <r>
    <n v="17700"/>
    <s v="OKLAHOMA CITY, OK"/>
    <n v="35.467559999999999"/>
    <n v="-97.516428000000005"/>
    <n v="39.188351890930498"/>
    <n v="-117.99438911504018"/>
    <n v="37.566006252190057"/>
    <n v="-83.01044350028738"/>
    <n v="1852.9386650787969"/>
    <n v="1315.7584059033509"/>
    <n v="1315.7584059033509"/>
    <x v="0"/>
  </r>
  <r>
    <n v="17011.2"/>
    <s v="JACKSON, WI"/>
    <n v="43.323892000000001"/>
    <n v="-88.166759999999996"/>
    <n v="39.188351890930498"/>
    <n v="-117.99438911504018"/>
    <n v="37.566006252190057"/>
    <n v="-83.01044350028738"/>
    <n v="2521.395173853316"/>
    <n v="773.7636106809573"/>
    <n v="773.7636106809573"/>
    <x v="0"/>
  </r>
  <r>
    <n v="15870.26"/>
    <s v="HILLSIDE, NJ"/>
    <n v="40.695504"/>
    <n v="-74.228733000000005"/>
    <n v="39.188351890930498"/>
    <n v="-117.99438911504018"/>
    <n v="37.566006252190057"/>
    <n v="-83.01044350028738"/>
    <n v="3696.017623872835"/>
    <n v="832.99482384763542"/>
    <n v="832.99482384763542"/>
    <x v="0"/>
  </r>
  <r>
    <n v="15120"/>
    <s v="PERTH AMBOY, NJ"/>
    <n v="40.506771999999998"/>
    <n v="-74.265422999999998"/>
    <n v="39.188351890930498"/>
    <n v="-117.99438911504018"/>
    <n v="37.566006252190057"/>
    <n v="-83.01044350028738"/>
    <n v="3697.406081035921"/>
    <n v="822.51857813465324"/>
    <n v="822.51857813465324"/>
    <x v="0"/>
  </r>
  <r>
    <n v="15120"/>
    <s v="MIAMI, FL"/>
    <n v="25.761679999999998"/>
    <n v="-80.191789999999997"/>
    <n v="39.188351890930498"/>
    <n v="-117.99438911504018"/>
    <n v="37.566006252190057"/>
    <n v="-83.01044350028738"/>
    <n v="3808.9624738817192"/>
    <n v="1332.3659114813368"/>
    <n v="1332.3659114813368"/>
    <x v="0"/>
  </r>
  <r>
    <n v="15079"/>
    <s v="TEWKSBURY, MA"/>
    <n v="42.610647999999998"/>
    <n v="-71.234224999999995"/>
    <n v="39.188351890930498"/>
    <n v="-117.99438911504018"/>
    <n v="37.566006252190057"/>
    <n v="-83.01044350028738"/>
    <n v="3898.3589880156246"/>
    <n v="1146.3644674229458"/>
    <n v="1146.3644674229458"/>
    <x v="0"/>
  </r>
  <r>
    <n v="13935.6"/>
    <s v="INDIANAPOLIS, IN"/>
    <n v="39.768402999999999"/>
    <n v="-86.158068"/>
    <n v="39.188351890930498"/>
    <n v="-117.99438911504018"/>
    <n v="37.566006252190057"/>
    <n v="-83.01044350028738"/>
    <n v="2718.7071690917323"/>
    <n v="366.87444064056695"/>
    <n v="366.87444064056695"/>
    <x v="0"/>
  </r>
  <r>
    <n v="12447.68"/>
    <s v="EARTH CITY, MO"/>
    <n v="38.769917999999997"/>
    <n v="-90.466750000000005"/>
    <n v="39.188351890930498"/>
    <n v="-117.99438911504018"/>
    <n v="37.566006252190057"/>
    <n v="-83.01044350028738"/>
    <n v="2370.7610213661628"/>
    <n v="665.24007232147392"/>
    <n v="665.24007232147392"/>
    <x v="0"/>
  </r>
  <r>
    <n v="12320"/>
    <s v="MIAMI, FL"/>
    <n v="25.761679999999998"/>
    <n v="-80.191789999999997"/>
    <n v="39.188351890930498"/>
    <n v="-117.99438911504018"/>
    <n v="37.566006252190057"/>
    <n v="-83.01044350028738"/>
    <n v="3808.9624738817192"/>
    <n v="1332.3659114813368"/>
    <n v="1332.3659114813368"/>
    <x v="0"/>
  </r>
  <r>
    <n v="11869.8"/>
    <s v="CARLSTADT, NJ"/>
    <n v="40.840378000000001"/>
    <n v="-74.090697000000006"/>
    <n v="39.188351890930498"/>
    <n v="-117.99438911504018"/>
    <n v="37.566006252190057"/>
    <n v="-83.01044350028738"/>
    <n v="3704.0590643205869"/>
    <n v="849.82890934039528"/>
    <n v="849.82890934039528"/>
    <x v="0"/>
  </r>
  <r>
    <n v="11709.68"/>
    <s v="KENOSHA, WI"/>
    <n v="42.584743000000003"/>
    <n v="-87.821185"/>
    <n v="39.188351890930498"/>
    <n v="-117.99438911504018"/>
    <n v="37.566006252190057"/>
    <n v="-83.01044350028738"/>
    <n v="2550.6201134200433"/>
    <n v="691.37817880356238"/>
    <n v="691.37817880356238"/>
    <x v="0"/>
  </r>
  <r>
    <n v="11703.8"/>
    <s v="JANESVILLE, WI"/>
    <n v="42.682789"/>
    <n v="-89.018721999999997"/>
    <n v="39.188351890930498"/>
    <n v="-117.99438911504018"/>
    <n v="37.566006252190057"/>
    <n v="-83.01044350028738"/>
    <n v="2452.4386405183709"/>
    <n v="763.80440150252934"/>
    <n v="763.80440150252934"/>
    <x v="0"/>
  </r>
  <r>
    <n v="11278.779999999999"/>
    <s v="MIAMI, FL"/>
    <n v="25.761679999999998"/>
    <n v="-80.191789999999997"/>
    <n v="39.188351890930498"/>
    <n v="-117.99438911504018"/>
    <n v="37.566006252190057"/>
    <n v="-83.01044350028738"/>
    <n v="3808.9624738817192"/>
    <n v="1332.3659114813368"/>
    <n v="1332.3659114813368"/>
    <x v="0"/>
  </r>
  <r>
    <n v="10712"/>
    <s v="ARECIBO, PR"/>
    <n v="18.444247000000001"/>
    <n v="-66.646406999999996"/>
    <n v="39.188351890930498"/>
    <n v="-117.99438911504018"/>
    <n v="37.566006252190057"/>
    <n v="-83.01044350028738"/>
    <n v="5404.6074704608327"/>
    <n v="2631.7645438496816"/>
    <n v="2631.7645438496816"/>
    <x v="0"/>
  </r>
  <r>
    <n v="10462.799999999999"/>
    <s v="AURORA, IL"/>
    <n v="41.760584999999999"/>
    <n v="-88.320071999999996"/>
    <n v="39.188351890930498"/>
    <n v="-117.99438911504018"/>
    <n v="37.566006252190057"/>
    <n v="-83.01044350028738"/>
    <n v="2513.6688488553577"/>
    <n v="650.75107767402005"/>
    <n v="650.75107767402005"/>
    <x v="0"/>
  </r>
  <r>
    <n v="9495"/>
    <s v="MALVERN, AR"/>
    <n v="34.362315000000002"/>
    <n v="-92.812945999999997"/>
    <n v="39.188351890930498"/>
    <n v="-117.99438911504018"/>
    <n v="37.566006252190057"/>
    <n v="-83.01044350028738"/>
    <n v="2297.901136640734"/>
    <n v="950.75503107623615"/>
    <n v="950.75503107623615"/>
    <x v="0"/>
  </r>
  <r>
    <n v="9323.44"/>
    <s v="GREEN BAY, WI"/>
    <n v="44.519159000000002"/>
    <n v="-88.019825999999995"/>
    <n v="39.188351890930498"/>
    <n v="-117.99438911504018"/>
    <n v="37.566006252190057"/>
    <n v="-83.01044350028738"/>
    <n v="2536.8202530253461"/>
    <n v="878.23912556484333"/>
    <n v="878.23912556484333"/>
    <x v="0"/>
  </r>
  <r>
    <n v="8960"/>
    <s v="WILSON, NC"/>
    <n v="35.721268999999999"/>
    <n v="-77.915539999999993"/>
    <n v="39.188351890930498"/>
    <n v="-117.99438911504018"/>
    <n v="37.566006252190057"/>
    <n v="-83.01044350028738"/>
    <n v="3529.9033153873866"/>
    <n v="498.59273882288176"/>
    <n v="498.59273882288176"/>
    <x v="0"/>
  </r>
  <r>
    <n v="8832"/>
    <s v="SHEBOYGAN FALLS, WI"/>
    <n v="43.729162000000002"/>
    <n v="-87.810643999999996"/>
    <n v="39.188351890930498"/>
    <n v="-117.99438911504018"/>
    <n v="37.566006252190057"/>
    <n v="-83.01044350028738"/>
    <n v="2550.5560641701964"/>
    <n v="794.82723693378227"/>
    <n v="794.82723693378227"/>
    <x v="0"/>
  </r>
  <r>
    <n v="8487.6"/>
    <s v="FLOWERY BRANCH, GA"/>
    <n v="34.185102000000001"/>
    <n v="-83.925180999999995"/>
    <n v="39.188351890930498"/>
    <n v="-117.99438911504018"/>
    <n v="37.566006252190057"/>
    <n v="-83.01044350028738"/>
    <n v="3069.7277233565942"/>
    <n v="384.70091796921685"/>
    <n v="384.70091796921685"/>
    <x v="0"/>
  </r>
  <r>
    <n v="8456.64"/>
    <s v="NEW YORK, NY"/>
    <n v="40.712775000000001"/>
    <n v="-74.005972999999997"/>
    <n v="39.188351890930498"/>
    <n v="-117.99438911504018"/>
    <n v="37.566006252190057"/>
    <n v="-83.01044350028738"/>
    <n v="3713.9807678729176"/>
    <n v="851.16016783247051"/>
    <n v="851.16016783247051"/>
    <x v="0"/>
  </r>
  <r>
    <n v="8368"/>
    <s v="PEWAUKEE, WI"/>
    <n v="43.054206000000001"/>
    <n v="-88.216903000000002"/>
    <n v="39.188351890930498"/>
    <n v="-117.99438911504018"/>
    <n v="37.566006252190057"/>
    <n v="-83.01044350028738"/>
    <n v="2517.3735050364903"/>
    <n v="752.28148555998405"/>
    <n v="752.28148555998405"/>
    <x v="0"/>
  </r>
  <r>
    <n v="8301.6"/>
    <s v="ST. LAURENT, QU"/>
    <n v="45.488137000000002"/>
    <n v="-73.753034"/>
    <n v="39.188351890930498"/>
    <n v="-117.99438911504018"/>
    <n v="37.566006252190057"/>
    <n v="-83.01044350028738"/>
    <n v="3655.2162480641837"/>
    <n v="1167.2194680884163"/>
    <n v="1167.2194680884163"/>
    <x v="0"/>
  </r>
  <r>
    <n v="8036.8000000000011"/>
    <s v="CENTER, TX"/>
    <n v="31.795451"/>
    <n v="-94.179085999999998"/>
    <n v="39.188351890930498"/>
    <n v="-117.99438911504018"/>
    <n v="37.566006252190057"/>
    <n v="-83.01044350028738"/>
    <n v="2298.3910865038656"/>
    <n v="1204.3313151129312"/>
    <n v="1204.3313151129312"/>
    <x v="0"/>
  </r>
  <r>
    <n v="7374.38"/>
    <s v="MANSFIELD, MA"/>
    <n v="42.033456999999999"/>
    <n v="-71.219058000000004"/>
    <n v="39.188351890930498"/>
    <n v="-117.99438911504018"/>
    <n v="37.566006252190057"/>
    <n v="-83.01044350028738"/>
    <n v="3911.8351561495738"/>
    <n v="1121.6303211033971"/>
    <n v="1121.6303211033971"/>
    <x v="0"/>
  </r>
  <r>
    <n v="7169.76"/>
    <s v="GRAND BLANC, MI"/>
    <n v="42.927528000000002"/>
    <n v="-83.629952000000003"/>
    <n v="39.188351890930498"/>
    <n v="-117.99438911504018"/>
    <n v="37.566006252190057"/>
    <n v="-83.01044350028738"/>
    <n v="2890.6790980731566"/>
    <n v="597.83186253835254"/>
    <n v="597.83186253835254"/>
    <x v="0"/>
  </r>
  <r>
    <n v="6973.5"/>
    <s v="CHERITON, VA"/>
    <n v="37.289583"/>
    <n v="-75.971321000000003"/>
    <n v="39.188351890930498"/>
    <n v="-117.99438911504018"/>
    <n v="37.566006252190057"/>
    <n v="-83.01044350028738"/>
    <n v="3643.2818602582956"/>
    <n v="622.1825577376286"/>
    <n v="622.1825577376286"/>
    <x v="0"/>
  </r>
  <r>
    <n v="6892.8"/>
    <s v="COLUMBUS, NE"/>
    <n v="41.430297000000003"/>
    <n v="-97.359390000000005"/>
    <n v="39.188351890930498"/>
    <n v="-117.99438911504018"/>
    <n v="37.566006252190057"/>
    <n v="-83.01044350028738"/>
    <n v="1763.0742742502896"/>
    <n v="1302.0256930471774"/>
    <n v="1302.0256930471774"/>
    <x v="0"/>
  </r>
  <r>
    <n v="6757.26"/>
    <s v="GOODLETTSVILLE, TN"/>
    <n v="36.323107"/>
    <n v="-86.713329999999999"/>
    <n v="39.188351890930498"/>
    <n v="-117.99438911504018"/>
    <n v="37.566006252190057"/>
    <n v="-83.01044350028738"/>
    <n v="2754.6763784299137"/>
    <n v="356.87675671637083"/>
    <n v="356.87675671637083"/>
    <x v="0"/>
  </r>
  <r>
    <n v="6327"/>
    <s v="EL PASO, TX"/>
    <n v="31.761877999999999"/>
    <n v="-106.485022"/>
    <n v="39.188351890930498"/>
    <n v="-117.99438911504018"/>
    <n v="37.566006252190057"/>
    <n v="-83.01044350028738"/>
    <n v="1326.7171024530978"/>
    <n v="2234.749606087481"/>
    <n v="1326.7171024530978"/>
    <x v="1"/>
  </r>
  <r>
    <n v="6326.6200000000008"/>
    <s v="TRACY, CA"/>
    <n v="37.739651000000002"/>
    <n v="-121.425223"/>
    <n v="39.188351890930498"/>
    <n v="-117.99438911504018"/>
    <n v="37.566006252190057"/>
    <n v="-83.01044350028738"/>
    <n v="339.3334113977271"/>
    <n v="3357.6680088273165"/>
    <n v="339.3334113977271"/>
    <x v="1"/>
  </r>
  <r>
    <n v="5978.6399999999994"/>
    <s v="LAVERNE, CA"/>
    <n v="34.100842999999998"/>
    <n v="-117.76783500000001"/>
    <n v="39.188351890930498"/>
    <n v="-117.99438911504018"/>
    <n v="37.566006252190057"/>
    <n v="-83.01044350028738"/>
    <n v="565.50760686060005"/>
    <n v="3138.9505741529074"/>
    <n v="565.50760686060005"/>
    <x v="1"/>
  </r>
  <r>
    <n v="4963.68"/>
    <s v="NORTH KANSAS CITY, MO"/>
    <n v="39.142907999999998"/>
    <n v="-94.572978000000006"/>
    <n v="39.188351890930498"/>
    <n v="-117.99438911504018"/>
    <n v="37.566006252190057"/>
    <n v="-83.01044350028738"/>
    <n v="2013.5533333036287"/>
    <n v="1022.6149339005425"/>
    <n v="1022.6149339005425"/>
    <x v="0"/>
  </r>
  <r>
    <n v="3587.52"/>
    <s v="WICHITA, KS"/>
    <n v="37.687176000000001"/>
    <n v="-97.330053000000007"/>
    <n v="39.188351890930498"/>
    <n v="-117.99438911504018"/>
    <n v="37.566006252190057"/>
    <n v="-83.01044350028738"/>
    <n v="1803.5977413614519"/>
    <n v="1259.929467912938"/>
    <n v="1259.929467912938"/>
    <x v="0"/>
  </r>
  <r>
    <n v="3561"/>
    <s v="MASPETH, NY"/>
    <n v="40.729402"/>
    <n v="-73.906587999999999"/>
    <n v="39.188351890930498"/>
    <n v="-117.99438911504018"/>
    <n v="37.566006252190057"/>
    <n v="-83.01044350028738"/>
    <n v="3721.7833491834344"/>
    <n v="859.6349313885662"/>
    <n v="859.6349313885662"/>
    <x v="0"/>
  </r>
  <r>
    <n v="3446.4"/>
    <s v="HEREFORD, TX"/>
    <n v="34.815061999999998"/>
    <n v="-102.397704"/>
    <n v="39.188351890930498"/>
    <n v="-117.99438911504018"/>
    <n v="37.566006252190057"/>
    <n v="-83.01044350028738"/>
    <n v="1465.4625571785084"/>
    <n v="1763.1964329307234"/>
    <n v="1465.4625571785084"/>
    <x v="1"/>
  </r>
  <r>
    <n v="3446.4"/>
    <s v="PLAINVIEW, TX"/>
    <n v="34.184793999999997"/>
    <n v="-101.70684199999999"/>
    <n v="39.188351890930498"/>
    <n v="-117.99438911504018"/>
    <n v="37.566006252190057"/>
    <n v="-83.01044350028738"/>
    <n v="1552.2834917665912"/>
    <n v="1722.8286185707721"/>
    <n v="1552.2834917665912"/>
    <x v="1"/>
  </r>
  <r>
    <n v="2795.76"/>
    <s v="SCHILLER PARK, IL"/>
    <n v="41.955863999999998"/>
    <n v="-87.870896999999999"/>
    <n v="39.188351890930498"/>
    <n v="-117.99438911504018"/>
    <n v="37.566006252190057"/>
    <n v="-83.01044350028738"/>
    <n v="2549.5553010359813"/>
    <n v="640.48856847333434"/>
    <n v="640.48856847333434"/>
    <x v="0"/>
  </r>
  <r>
    <n v="2387.31"/>
    <s v="JESSUP, MD"/>
    <n v="39.149275000000003"/>
    <n v="-76.775249000000002"/>
    <n v="39.188351890930498"/>
    <n v="-117.99438911504018"/>
    <n v="37.566006252190057"/>
    <n v="-83.01044350028738"/>
    <n v="3521.9680926888714"/>
    <n v="571.31303286812704"/>
    <n v="571.31303286812704"/>
    <x v="0"/>
  </r>
  <r>
    <n v="2304"/>
    <s v="BURTON, OH"/>
    <n v="41.470609000000003"/>
    <n v="-81.145099999999999"/>
    <n v="39.188351890930498"/>
    <n v="-117.99438911504018"/>
    <n v="37.566006252190057"/>
    <n v="-83.01044350028738"/>
    <n v="3110.2927073173591"/>
    <n v="462.44662317041235"/>
    <n v="462.44662317041235"/>
    <x v="0"/>
  </r>
  <r>
    <n v="1642.14"/>
    <s v="GRAND PRAIRIE, TX"/>
    <n v="32.745964999999998"/>
    <n v="-96.997784999999993"/>
    <n v="39.188351890930498"/>
    <n v="-117.99438911504018"/>
    <n v="37.566006252190057"/>
    <n v="-83.01044350028738"/>
    <n v="2014.5831563725969"/>
    <n v="1377.930598848098"/>
    <n v="1377.930598848098"/>
    <x v="0"/>
  </r>
  <r>
    <n v="1504"/>
    <s v="BRONX, NY"/>
    <n v="40.844782000000002"/>
    <n v="-73.864827000000005"/>
    <n v="39.188351890930498"/>
    <n v="-117.99438911504018"/>
    <n v="37.566006252190057"/>
    <n v="-83.01044350028738"/>
    <n v="3722.5499088202205"/>
    <n v="867.60908511657817"/>
    <n v="867.60908511657817"/>
    <x v="0"/>
  </r>
  <r>
    <n v="443.76"/>
    <s v="LUBBOCK, TX"/>
    <n v="33.577863000000001"/>
    <n v="-101.855166"/>
    <n v="39.188351890930498"/>
    <n v="-117.99438911504018"/>
    <n v="37.566006252190057"/>
    <n v="-83.01044350028738"/>
    <n v="1570.4670113059449"/>
    <n v="1757.6970751620511"/>
    <n v="1570.4670113059449"/>
    <x v="1"/>
  </r>
  <r>
    <n v="348"/>
    <s v="DELTA, BC"/>
    <n v="49.095215000000003"/>
    <n v="-123.026476"/>
    <n v="39.188351890930498"/>
    <n v="-117.99438911504018"/>
    <n v="37.566006252190057"/>
    <n v="-83.01044350028738"/>
    <n v="1167.9349043064872"/>
    <n v="3430.4850732471104"/>
    <n v="1167.9349043064872"/>
    <x v="1"/>
  </r>
  <r>
    <n v="233.28"/>
    <s v="RICHMOND, VA"/>
    <n v="37.540725000000002"/>
    <n v="-77.436048"/>
    <n v="39.188351890930498"/>
    <n v="-117.99438911504018"/>
    <n v="37.566006252190057"/>
    <n v="-83.01044350028738"/>
    <n v="3511.2594142461517"/>
    <n v="491.33982266117135"/>
    <n v="491.33982266117135"/>
    <x v="0"/>
  </r>
  <r>
    <n v="25595949.011999998"/>
    <s v="GREENSBORO, NC"/>
    <n v="36.072634999999998"/>
    <n v="-79.791974999999994"/>
    <n v="39.188351890930498"/>
    <n v="-117.99438911504018"/>
    <n v="37.566006252190057"/>
    <n v="-83.01044350028738"/>
    <n v="3357.1010230153961"/>
    <n v="331.09912685646128"/>
    <n v="331.09912685646128"/>
    <x v="0"/>
  </r>
  <r>
    <n v="11740552.851999998"/>
    <s v="MALVERN, AR"/>
    <n v="34.362315000000002"/>
    <n v="-92.812945999999997"/>
    <n v="39.188351890930498"/>
    <n v="-117.99438911504018"/>
    <n v="37.566006252190057"/>
    <n v="-83.01044350028738"/>
    <n v="2297.901136640734"/>
    <n v="950.75503107623615"/>
    <n v="950.75503107623615"/>
    <x v="0"/>
  </r>
  <r>
    <n v="5169917.7890000055"/>
    <s v="LIVINGSTON, CA"/>
    <n v="37.386882999999997"/>
    <n v="-120.723533"/>
    <n v="39.188351890930498"/>
    <n v="-117.99438911504018"/>
    <n v="37.566006252190057"/>
    <n v="-83.01044350028738"/>
    <n v="311.18283624386493"/>
    <n v="3305.2218625196101"/>
    <n v="311.18283624386493"/>
    <x v="1"/>
  </r>
  <r>
    <n v="3730732.1320000035"/>
    <s v="SIMPSONVILLE, SC"/>
    <n v="34.737063999999997"/>
    <n v="-82.254283000000001"/>
    <n v="39.188351890930498"/>
    <n v="-117.99438911504018"/>
    <n v="37.566006252190057"/>
    <n v="-83.01044350028738"/>
    <n v="3192.7389368063896"/>
    <n v="321.70939844028459"/>
    <n v="321.70939844028459"/>
    <x v="0"/>
  </r>
  <r>
    <n v="3068147.1799999969"/>
    <s v="GOODLETTSVILLE, TN"/>
    <n v="36.323107"/>
    <n v="-86.713329999999999"/>
    <n v="39.188351890930498"/>
    <n v="-117.99438911504018"/>
    <n v="37.566006252190057"/>
    <n v="-83.01044350028738"/>
    <n v="2754.6763784299137"/>
    <n v="356.87675671637083"/>
    <n v="356.87675671637083"/>
    <x v="0"/>
  </r>
  <r>
    <n v="2330001.44"/>
    <s v="FAIRFIELD, OH"/>
    <n v="39.345466999999999"/>
    <n v="-84.560319000000007"/>
    <n v="39.188351890930498"/>
    <n v="-117.99438911504018"/>
    <n v="37.566006252190057"/>
    <n v="-83.01044350028738"/>
    <n v="2861.6445879825596"/>
    <n v="239.47931185873603"/>
    <n v="239.47931185873603"/>
    <x v="0"/>
  </r>
  <r>
    <n v="2057109.6600000001"/>
    <s v="JERSEY CITY, NJ"/>
    <n v="40.728157000000003"/>
    <n v="-74.077641999999997"/>
    <n v="39.188351890930498"/>
    <n v="-117.99438911504018"/>
    <n v="37.566006252190057"/>
    <n v="-83.01044350028738"/>
    <n v="3707.7168270550228"/>
    <n v="846.16684331534782"/>
    <n v="846.16684331534782"/>
    <x v="0"/>
  </r>
  <r>
    <n v="1774101.4400000002"/>
    <s v="SALISBURY, MD"/>
    <n v="38.360674000000003"/>
    <n v="-75.599368999999996"/>
    <n v="39.188351890930498"/>
    <n v="-117.99438911504018"/>
    <n v="37.566006252190057"/>
    <n v="-83.01044350028738"/>
    <n v="3642.3564203446081"/>
    <n v="655.49980942430864"/>
    <n v="655.49980942430864"/>
    <x v="0"/>
  </r>
  <r>
    <n v="1486602.308"/>
    <s v="BOLTON, ON"/>
    <n v="42.433425999999997"/>
    <n v="-71.607844999999998"/>
    <n v="39.188351890930498"/>
    <n v="-117.99438911504018"/>
    <n v="37.566006252190057"/>
    <n v="-83.01044350028738"/>
    <n v="3871.9013574307332"/>
    <n v="1110.2840904625477"/>
    <n v="1110.2840904625477"/>
    <x v="0"/>
  </r>
  <r>
    <n v="1330436.8400000003"/>
    <s v="CUYAHOGA HEIGHTS, OH"/>
    <n v="41.43533"/>
    <n v="-81.657349999999994"/>
    <n v="39.188351890930498"/>
    <n v="-117.99438911504018"/>
    <n v="37.566006252190057"/>
    <n v="-83.01044350028738"/>
    <n v="3068.4950695290927"/>
    <n v="445.3821421765706"/>
    <n v="445.3821421765706"/>
    <x v="0"/>
  </r>
  <r>
    <n v="1303420.2599999998"/>
    <s v="BURLINGTON, ON"/>
    <n v="44.475883000000003"/>
    <n v="-73.212072000000006"/>
    <n v="39.188351890930498"/>
    <n v="-117.99438911504018"/>
    <n v="37.566006252190057"/>
    <n v="-83.01044350028738"/>
    <n v="3709.2267963681111"/>
    <n v="1122.7278930486013"/>
    <n v="1122.7278930486013"/>
    <x v="0"/>
  </r>
  <r>
    <n v="1297764.1200000006"/>
    <s v="SELBYVILLE, DE"/>
    <n v="38.460391999999999"/>
    <n v="-75.220743999999996"/>
    <n v="39.188351890930498"/>
    <n v="-117.99438911504018"/>
    <n v="37.566006252190057"/>
    <n v="-83.01044350028738"/>
    <n v="3671.3508661891833"/>
    <n v="689.42324091746423"/>
    <n v="689.42324091746423"/>
    <x v="0"/>
  </r>
  <r>
    <n v="1254600"/>
    <s v="LAKELAND, FL"/>
    <n v="28.039465"/>
    <n v="-81.949804"/>
    <n v="39.188351890930498"/>
    <n v="-117.99438911504018"/>
    <n v="37.566006252190057"/>
    <n v="-83.01044350028738"/>
    <n v="3530.5613927006725"/>
    <n v="1060.2553846098251"/>
    <n v="1060.2553846098251"/>
    <x v="0"/>
  </r>
  <r>
    <n v="1244729.0399999996"/>
    <s v="TEMPE, AZ"/>
    <n v="33.425510000000003"/>
    <n v="-111.940005"/>
    <n v="39.188351890930498"/>
    <n v="-117.99438911504018"/>
    <n v="37.566006252190057"/>
    <n v="-83.01044350028738"/>
    <n v="838.54619676831771"/>
    <n v="2648.2943569585564"/>
    <n v="838.54619676831771"/>
    <x v="1"/>
  </r>
  <r>
    <n v="798045.79599999997"/>
    <s v="EDISON, NJ"/>
    <n v="40.518715"/>
    <n v="-74.412094999999994"/>
    <n v="39.188351890930498"/>
    <n v="-117.99438911504018"/>
    <n v="37.566006252190057"/>
    <n v="-83.01044350028738"/>
    <n v="3685.0072122074521"/>
    <n v="811.40293059693806"/>
    <n v="811.40293059693806"/>
    <x v="0"/>
  </r>
  <r>
    <n v="791848.87999999989"/>
    <s v="OCALA, FL"/>
    <n v="29.187199"/>
    <n v="-82.140091999999996"/>
    <n v="39.188351890930498"/>
    <n v="-117.99438911504018"/>
    <n v="37.566006252190057"/>
    <n v="-83.01044350028738"/>
    <n v="3452.8382608790644"/>
    <n v="932.67970158709375"/>
    <n v="932.67970158709375"/>
    <x v="0"/>
  </r>
  <r>
    <n v="724010.46000000066"/>
    <s v="OMAHA, NE"/>
    <n v="41.252363000000003"/>
    <n v="-95.997988000000007"/>
    <n v="39.188351890930498"/>
    <n v="-117.99438911504018"/>
    <n v="37.566006252190057"/>
    <n v="-83.01044350028738"/>
    <n v="1876.5425926098299"/>
    <n v="1187.1779747311075"/>
    <n v="1187.1779747311075"/>
    <x v="0"/>
  </r>
  <r>
    <n v="706820.39999999991"/>
    <s v="MONMOUTH JUNCTION, NJ"/>
    <n v="40.378996000000001"/>
    <n v="-74.546543999999997"/>
    <n v="39.188351890930498"/>
    <n v="-117.99438911504018"/>
    <n v="37.566006252190057"/>
    <n v="-83.01044350028738"/>
    <n v="3677.1959638749099"/>
    <n v="795.26296039155909"/>
    <n v="795.26296039155909"/>
    <x v="0"/>
  </r>
  <r>
    <n v="706034.75999999989"/>
    <s v="SOUTHAVEN, MS"/>
    <n v="34.991858999999998"/>
    <n v="-90.002296000000001"/>
    <n v="39.188351890930498"/>
    <n v="-117.99438911504018"/>
    <n v="37.566006252190057"/>
    <n v="-83.01044350028738"/>
    <n v="2515.8343868514971"/>
    <n v="688.73253985542738"/>
    <n v="688.73253985542738"/>
    <x v="0"/>
  </r>
  <r>
    <n v="696874.00000000023"/>
    <s v="VILLE VANIER, QC"/>
    <n v="46.820141999999997"/>
    <n v="-71.260833000000005"/>
    <n v="39.188351890930498"/>
    <n v="-117.99438911504018"/>
    <n v="37.566006252190057"/>
    <n v="-83.01044350028738"/>
    <n v="3834.0330613635174"/>
    <n v="1407.2443299475924"/>
    <n v="1407.2443299475924"/>
    <x v="0"/>
  </r>
  <r>
    <n v="671732.79999999993"/>
    <s v="ST-LAURENT, QC"/>
    <n v="45.498564000000002"/>
    <n v="-73.749757000000002"/>
    <n v="39.188351890930498"/>
    <n v="-117.99438911504018"/>
    <n v="37.566006252190057"/>
    <n v="-83.01044350028738"/>
    <n v="3655.3690306620833"/>
    <n v="1168.2203023732754"/>
    <n v="1168.2203023732754"/>
    <x v="0"/>
  </r>
  <r>
    <n v="663619.74976599996"/>
    <s v="ST-LAURENT, QC"/>
    <n v="45.498564000000002"/>
    <n v="-73.749757000000002"/>
    <n v="39.188351890930498"/>
    <n v="-117.99438911504018"/>
    <n v="37.566006252190057"/>
    <n v="-83.01044350028738"/>
    <n v="3655.3690306620833"/>
    <n v="1168.2203023732754"/>
    <n v="1168.2203023732754"/>
    <x v="0"/>
  </r>
  <r>
    <n v="658238.96"/>
    <s v="LITHIA SPRINGS, GA"/>
    <n v="33.793995000000002"/>
    <n v="-84.660489999999996"/>
    <n v="39.188351890930498"/>
    <n v="-117.99438911504018"/>
    <n v="37.566006252190057"/>
    <n v="-83.01044350028738"/>
    <n v="3021.7708021434178"/>
    <n v="444.88206908631975"/>
    <n v="444.88206908631975"/>
    <x v="0"/>
  </r>
  <r>
    <n v="649500.02"/>
    <s v="SAINT LOUIS, PA"/>
    <n v="40.501441"/>
    <n v="-78.636725999999996"/>
    <n v="39.188351890930498"/>
    <n v="-117.99438911504018"/>
    <n v="37.566006252190057"/>
    <n v="-83.01044350028738"/>
    <n v="3335.2456998513194"/>
    <n v="499.06172237305293"/>
    <n v="499.06172237305293"/>
    <x v="0"/>
  </r>
  <r>
    <n v="630228.72000000009"/>
    <s v="WARREN, MI"/>
    <n v="42.514457"/>
    <n v="-83.014652999999996"/>
    <n v="39.188351890930498"/>
    <n v="-117.99438911504018"/>
    <n v="37.566006252190057"/>
    <n v="-83.01044350028738"/>
    <n v="2944.1238425388192"/>
    <n v="549.72898469896404"/>
    <n v="549.72898469896404"/>
    <x v="0"/>
  </r>
  <r>
    <n v="603583.02000000014"/>
    <s v="SAINT LOUIS, MO"/>
    <n v="38.627003000000002"/>
    <n v="-90.199404000000001"/>
    <n v="39.188351890930498"/>
    <n v="-117.99438911504018"/>
    <n v="37.566006252190057"/>
    <n v="-83.01044350028738"/>
    <n v="2396.383946526983"/>
    <n v="639.87314781407224"/>
    <n v="639.87314781407224"/>
    <x v="0"/>
  </r>
  <r>
    <n v="571984.92000000016"/>
    <s v="SUMNER, WA"/>
    <n v="47.203156999999997"/>
    <n v="-122.240397"/>
    <n v="39.188351890930498"/>
    <n v="-117.99438911504018"/>
    <n v="37.566006252190057"/>
    <n v="-83.01044350028738"/>
    <n v="952.94220557596634"/>
    <n v="3353.8308594566652"/>
    <n v="952.94220557596634"/>
    <x v="1"/>
  </r>
  <r>
    <n v="546642.91199999989"/>
    <s v="ANAHEIM, CA"/>
    <n v="33.836593000000001"/>
    <n v="-117.91430099999999"/>
    <n v="39.188351890930498"/>
    <n v="-117.99438911504018"/>
    <n v="37.566006252190057"/>
    <n v="-83.01044350028738"/>
    <n v="594.48159723793697"/>
    <n v="3160.628780733246"/>
    <n v="594.48159723793697"/>
    <x v="1"/>
  </r>
  <r>
    <n v="546126.32999999996"/>
    <s v="TOLUCA, MEXICO"/>
    <n v="19.282609999999998"/>
    <n v="-99.655664999999999"/>
    <n v="39.188351890930498"/>
    <n v="-117.99438911504018"/>
    <n v="37.566006252190057"/>
    <n v="-83.01044350028738"/>
    <n v="2801.2660298481719"/>
    <n v="2574.7988117979226"/>
    <n v="2574.7988117979226"/>
    <x v="0"/>
  </r>
  <r>
    <n v="513499.12000000017"/>
    <s v="MILWAUKEE, WI"/>
    <n v="43.038902999999998"/>
    <n v="-87.906474000000003"/>
    <n v="39.188351890930498"/>
    <n v="-117.99438911504018"/>
    <n v="37.566006252190057"/>
    <n v="-83.01044350028738"/>
    <n v="2542.6139063115852"/>
    <n v="735.81488381300846"/>
    <n v="735.81488381300846"/>
    <x v="0"/>
  </r>
  <r>
    <n v="486650.49599999993"/>
    <s v="KENT, WA"/>
    <n v="47.380934000000003"/>
    <n v="-122.234843"/>
    <n v="39.188351890930498"/>
    <n v="-117.99438911504018"/>
    <n v="37.566006252190057"/>
    <n v="-83.01044350028738"/>
    <n v="970.91852201001916"/>
    <n v="3354.7996672143067"/>
    <n v="970.91852201001916"/>
    <x v="1"/>
  </r>
  <r>
    <n v="474679.95600000012"/>
    <s v="PHILADELPHIA, PA"/>
    <n v="39.952584000000002"/>
    <n v="-75.165222"/>
    <n v="39.188351890930498"/>
    <n v="-117.99438911504018"/>
    <n v="37.566006252190057"/>
    <n v="-83.01044350028738"/>
    <n v="3636.1948527846221"/>
    <n v="729.82411210220687"/>
    <n v="729.82411210220687"/>
    <x v="0"/>
  </r>
  <r>
    <n v="456271.84"/>
    <s v="COQUITLAM, BC"/>
    <n v="49.283763"/>
    <n v="-122.793206"/>
    <n v="39.188351890930498"/>
    <n v="-117.99438911504018"/>
    <n v="37.566006252190057"/>
    <n v="-83.01044350028738"/>
    <n v="1181.1070062190111"/>
    <n v="3416.0071986095736"/>
    <n v="1181.1070062190111"/>
    <x v="1"/>
  </r>
  <r>
    <n v="446601.1"/>
    <s v="MONCTON, NB"/>
    <n v="46.087817000000001"/>
    <n v="-64.778231000000005"/>
    <n v="39.188351890930498"/>
    <n v="-117.99438911504018"/>
    <n v="37.566006252190057"/>
    <n v="-83.01044350028738"/>
    <n v="4336.9033414094138"/>
    <n v="1775.4295132864186"/>
    <n v="1775.4295132864186"/>
    <x v="0"/>
  </r>
  <r>
    <n v="439987.1999999999"/>
    <s v="SAINT LOUIS, MO"/>
    <n v="38.627003000000002"/>
    <n v="-90.199404000000001"/>
    <n v="39.188351890930498"/>
    <n v="-117.99438911504018"/>
    <n v="37.566006252190057"/>
    <n v="-83.01044350028738"/>
    <n v="2396.383946526983"/>
    <n v="639.87314781407224"/>
    <n v="639.87314781407224"/>
    <x v="0"/>
  </r>
  <r>
    <n v="430792.49999999994"/>
    <s v="EDMONTON, AB"/>
    <n v="53.570858999999999"/>
    <n v="-113.522812"/>
    <n v="39.188351890930498"/>
    <n v="-117.99438911504018"/>
    <n v="37.566006252190057"/>
    <n v="-83.01044350028738"/>
    <n v="1622.4325886551162"/>
    <n v="2919.8124652657202"/>
    <n v="1622.4325886551162"/>
    <x v="1"/>
  </r>
  <r>
    <n v="409875.83999999997"/>
    <s v="LITTLE ROCK, AR"/>
    <n v="34.746481000000003"/>
    <n v="-92.289595000000006"/>
    <n v="39.188351890930498"/>
    <n v="-117.99438911504018"/>
    <n v="37.566006252190057"/>
    <n v="-83.01044350028738"/>
    <n v="2328.0250692826285"/>
    <n v="889.58719205020702"/>
    <n v="889.58719205020702"/>
    <x v="0"/>
  </r>
  <r>
    <n v="404377.06199999998"/>
    <s v="Indianapolis, IN"/>
    <n v="39.768402999999999"/>
    <n v="-86.158068"/>
    <n v="39.188351890930498"/>
    <n v="-117.99438911504018"/>
    <n v="37.566006252190057"/>
    <n v="-83.01044350028738"/>
    <n v="2718.7071690917323"/>
    <n v="366.87444064056695"/>
    <n v="366.87444064056695"/>
    <x v="0"/>
  </r>
  <r>
    <n v="403913.55200000003"/>
    <s v="EPERNON, FRANCE"/>
    <n v="48.610100000000003"/>
    <n v="1.6769000000000001"/>
    <n v="39.188351890930498"/>
    <n v="-117.99438911504018"/>
    <n v="37.566006252190057"/>
    <n v="-83.01044350028738"/>
    <n v="8591.3747620139493"/>
    <n v="6626.7880071834716"/>
    <n v="6626.7880071834716"/>
    <x v="0"/>
  </r>
  <r>
    <n v="402919.20000000007"/>
    <s v="MEDLEY, FL"/>
    <n v="25.840653"/>
    <n v="-80.326440000000005"/>
    <n v="39.188351890930498"/>
    <n v="-117.99438911504018"/>
    <n v="37.566006252190057"/>
    <n v="-83.01044350028738"/>
    <n v="3792.9583057538075"/>
    <n v="1321.3909685169926"/>
    <n v="1321.3909685169926"/>
    <x v="0"/>
  </r>
  <r>
    <n v="402555.76000000007"/>
    <s v="MATTHEWS, NC"/>
    <n v="35.116813"/>
    <n v="-80.723680000000002"/>
    <n v="39.188351890930498"/>
    <n v="-117.99438911504018"/>
    <n v="37.566006252190057"/>
    <n v="-83.01044350028738"/>
    <n v="3310.51051149264"/>
    <n v="340.68502107608799"/>
    <n v="340.68502107608799"/>
    <x v="0"/>
  </r>
  <r>
    <n v="397962.67599999998"/>
    <s v="MAPLE GROVE, MN"/>
    <n v="45.072463999999997"/>
    <n v="-93.455787999999998"/>
    <n v="39.188351890930498"/>
    <n v="-117.99438911504018"/>
    <n v="37.566006252190057"/>
    <n v="-83.01044350028738"/>
    <n v="2116.8196722103089"/>
    <n v="1204.19443497627"/>
    <n v="1204.19443497627"/>
    <x v="0"/>
  </r>
  <r>
    <n v="391338.8"/>
    <s v="HOUSTON, TX"/>
    <n v="29.760427"/>
    <n v="-95.369803000000005"/>
    <n v="39.188351890930498"/>
    <n v="-117.99438911504018"/>
    <n v="37.566006252190057"/>
    <n v="-83.01044350028738"/>
    <n v="2313.2268275628039"/>
    <n v="1432.4429857483119"/>
    <n v="1432.4429857483119"/>
    <x v="0"/>
  </r>
  <r>
    <n v="390179.31999999995"/>
    <s v="TAMPA, FL"/>
    <n v="27.950575000000001"/>
    <n v="-82.457177999999999"/>
    <n v="39.188351890930498"/>
    <n v="-117.99438911504018"/>
    <n v="37.566006252190057"/>
    <n v="-83.01044350028738"/>
    <n v="3492.3327874010406"/>
    <n v="1066.6643717050033"/>
    <n v="1066.6643717050033"/>
    <x v="0"/>
  </r>
  <r>
    <n v="385434.72000000003"/>
    <s v="ROMEOVILLE, IL"/>
    <n v="41.647531000000001"/>
    <n v="-88.089506"/>
    <n v="39.188351890930498"/>
    <n v="-117.99438911504018"/>
    <n v="37.566006252190057"/>
    <n v="-83.01044350028738"/>
    <n v="2533.5632625690196"/>
    <n v="628.28740372662253"/>
    <n v="628.28740372662253"/>
    <x v="0"/>
  </r>
  <r>
    <n v="374678.87999999995"/>
    <s v="TRACY, CA"/>
    <n v="37.739651000000002"/>
    <n v="-121.425223"/>
    <n v="39.188351890930498"/>
    <n v="-117.99438911504018"/>
    <n v="37.566006252190057"/>
    <n v="-83.01044350028738"/>
    <n v="339.3334113977271"/>
    <n v="3357.6680088273165"/>
    <n v="339.3334113977271"/>
    <x v="1"/>
  </r>
  <r>
    <n v="373044.8"/>
    <s v="FAIRFIELD, OH"/>
    <n v="39.345466999999999"/>
    <n v="-84.560319000000007"/>
    <n v="39.188351890930498"/>
    <n v="-117.99438911504018"/>
    <n v="37.566006252190057"/>
    <n v="-83.01044350028738"/>
    <n v="2861.6445879825596"/>
    <n v="239.47931185873603"/>
    <n v="239.47931185873603"/>
    <x v="0"/>
  </r>
  <r>
    <n v="371799.6"/>
    <s v="LEETSDALE, PA"/>
    <n v="40.563122999999997"/>
    <n v="-80.208393000000001"/>
    <n v="39.188351890930498"/>
    <n v="-117.99438911504018"/>
    <n v="37.566006252190057"/>
    <n v="-83.01044350028738"/>
    <n v="3203.2883191161363"/>
    <n v="411.66535415471367"/>
    <n v="411.66535415471367"/>
    <x v="0"/>
  </r>
  <r>
    <n v="358170"/>
    <s v="MASPETH, NY"/>
    <n v="40.729402"/>
    <n v="-73.906587999999999"/>
    <n v="39.188351890930498"/>
    <n v="-117.99438911504018"/>
    <n v="37.566006252190057"/>
    <n v="-83.01044350028738"/>
    <n v="3721.7833491834344"/>
    <n v="859.6349313885662"/>
    <n v="859.6349313885662"/>
    <x v="0"/>
  </r>
  <r>
    <n v="351970.06000000006"/>
    <s v="SAINT ROSE, LA"/>
    <n v="29.946871999999999"/>
    <n v="-90.323134999999994"/>
    <n v="39.188351890930498"/>
    <n v="-117.99438911504018"/>
    <n v="37.566006252190057"/>
    <n v="-83.01044350028738"/>
    <n v="2719.1836873902284"/>
    <n v="1081.596298079141"/>
    <n v="1081.596298079141"/>
    <x v="0"/>
  </r>
  <r>
    <n v="344028.02000000008"/>
    <s v="KANSAS CITY, MO"/>
    <n v="39.099727000000001"/>
    <n v="-94.578567000000007"/>
    <n v="39.188351890930498"/>
    <n v="-117.99438911504018"/>
    <n v="37.566006252190057"/>
    <n v="-83.01044350028738"/>
    <n v="2013.7158697468783"/>
    <n v="1022.5842840064265"/>
    <n v="1022.5842840064265"/>
    <x v="0"/>
  </r>
  <r>
    <n v="341641.84"/>
    <s v="DALLAS, TX"/>
    <n v="32.776663999999997"/>
    <n v="-96.796987999999999"/>
    <n v="39.188351890930498"/>
    <n v="-117.99438911504018"/>
    <n v="37.566006252190057"/>
    <n v="-83.01044350028738"/>
    <n v="2029.8425902412537"/>
    <n v="1359.6391283878827"/>
    <n v="1359.6391283878827"/>
    <x v="0"/>
  </r>
  <r>
    <n v="333847.36"/>
    <s v="GUNTERSVILLE, AL"/>
    <n v="34.358147000000002"/>
    <n v="-86.294703999999996"/>
    <n v="39.188351890930498"/>
    <n v="-117.99438911504018"/>
    <n v="37.566006252190057"/>
    <n v="-83.01044350028738"/>
    <n v="2858.8497505719647"/>
    <n v="463.07578308828079"/>
    <n v="463.07578308828079"/>
    <x v="0"/>
  </r>
  <r>
    <n v="315629.11999999994"/>
    <s v="WARREN, MI"/>
    <n v="42.514457"/>
    <n v="-83.014652999999996"/>
    <n v="39.188351890930498"/>
    <n v="-117.99438911504018"/>
    <n v="37.566006252190057"/>
    <n v="-83.01044350028738"/>
    <n v="2944.1238425388192"/>
    <n v="549.72898469896404"/>
    <n v="549.72898469896404"/>
    <x v="0"/>
  </r>
  <r>
    <n v="310780.96000000008"/>
    <s v="MONTREAL, QC"/>
    <n v="45.501688999999999"/>
    <n v="-73.567256"/>
    <n v="39.188351890930498"/>
    <n v="-117.99438911504018"/>
    <n v="37.566006252190057"/>
    <n v="-83.01044350028738"/>
    <n v="3669.5083314164331"/>
    <n v="1178.4696330413078"/>
    <n v="1178.4696330413078"/>
    <x v="0"/>
  </r>
  <r>
    <n v="304130.70258400013"/>
    <s v="ST-LAURENT, QC"/>
    <n v="45.498564000000002"/>
    <n v="-73.749757000000002"/>
    <n v="39.188351890930498"/>
    <n v="-117.99438911504018"/>
    <n v="37.566006252190057"/>
    <n v="-83.01044350028738"/>
    <n v="3655.3690306620833"/>
    <n v="1168.2203023732754"/>
    <n v="1168.2203023732754"/>
    <x v="0"/>
  </r>
  <r>
    <n v="301262.0400000001"/>
    <s v="SINGAPORE, SINGAPORE"/>
    <n v="1.305417"/>
    <n v="103.820611"/>
    <n v="39.188351890930498"/>
    <n v="-117.99438911504018"/>
    <n v="37.566006252190057"/>
    <n v="-83.01044350028738"/>
    <n v="13648.732400976578"/>
    <n v="15450.939876458988"/>
    <n v="13648.732400976578"/>
    <x v="1"/>
  </r>
  <r>
    <n v="297133.67999999993"/>
    <s v="DENVER, CO"/>
    <n v="39.739235999999998"/>
    <n v="-104.990251"/>
    <n v="39.188351890930498"/>
    <n v="-117.99438911504018"/>
    <n v="37.566006252190057"/>
    <n v="-83.01044350028738"/>
    <n v="1117.0422619305878"/>
    <n v="1918.9993008798583"/>
    <n v="1117.0422619305878"/>
    <x v="1"/>
  </r>
  <r>
    <n v="290164.80000000005"/>
    <s v="TAIPEI CITY, 114, TAIWAN, TAIWAN R.O.C."/>
    <n v="25.06043"/>
    <n v="121.575214"/>
    <n v="39.188351890930498"/>
    <n v="-117.99438911504018"/>
    <n v="37.566006252190057"/>
    <n v="-83.01044350028738"/>
    <n v="10565.802387711838"/>
    <n v="12590.536407461166"/>
    <n v="10565.802387711838"/>
    <x v="1"/>
  </r>
  <r>
    <n v="287241.55999999994"/>
    <s v="ST-LAURENT, QC"/>
    <n v="45.498564000000002"/>
    <n v="-73.749757000000002"/>
    <n v="39.188351890930498"/>
    <n v="-117.99438911504018"/>
    <n v="37.566006252190057"/>
    <n v="-83.01044350028738"/>
    <n v="3655.3690306620833"/>
    <n v="1168.2203023732754"/>
    <n v="1168.2203023732754"/>
    <x v="0"/>
  </r>
  <r>
    <n v="274117.86"/>
    <s v="South Windsor, CT"/>
    <n v="41.848987000000001"/>
    <n v="-72.571754999999996"/>
    <n v="39.188351890930498"/>
    <n v="-117.99438911504018"/>
    <n v="37.566006252190057"/>
    <n v="-83.01044350028738"/>
    <n v="3806.0860852775936"/>
    <n v="1010.8612928225305"/>
    <n v="1010.8612928225305"/>
    <x v="0"/>
  </r>
  <r>
    <n v="265681.07999999996"/>
    <s v="CHUO-KU TOYKO, JAPAN"/>
    <n v="35.668804999999999"/>
    <n v="139.743326"/>
    <n v="39.188351890930498"/>
    <n v="-117.99438911504018"/>
    <n v="37.566006252190057"/>
    <n v="-83.01044350028738"/>
    <n v="8498.1332350826124"/>
    <n v="10756.844369554816"/>
    <n v="8498.1332350826124"/>
    <x v="1"/>
  </r>
  <r>
    <n v="263424.15999999997"/>
    <s v="SALISBURY, NC"/>
    <n v="35.670972999999996"/>
    <n v="-80.474226000000002"/>
    <n v="39.188351890930498"/>
    <n v="-117.99438911504018"/>
    <n v="37.566006252190057"/>
    <n v="-83.01044350028738"/>
    <n v="3312.3004519604983"/>
    <n v="309.20809370695923"/>
    <n v="309.20809370695923"/>
    <x v="0"/>
  </r>
  <r>
    <n v="262384"/>
    <s v="SAN ANTONIO, TX"/>
    <n v="29.424122000000001"/>
    <n v="-98.493628000000001"/>
    <n v="39.188351890930498"/>
    <n v="-117.99438911504018"/>
    <n v="37.566006252190057"/>
    <n v="-83.01044350028738"/>
    <n v="2085.6293136567674"/>
    <n v="1692.6119745399837"/>
    <n v="1692.6119745399837"/>
    <x v="0"/>
  </r>
  <r>
    <n v="261308.64"/>
    <s v="KWANGJU CITY, KR"/>
    <n v="40.748691999999998"/>
    <n v="-73.987869000000003"/>
    <n v="39.188351890930498"/>
    <n v="-117.99438911504018"/>
    <n v="37.566006252190057"/>
    <n v="-83.01044350028738"/>
    <n v="3714.6381957789849"/>
    <n v="854.03875172329958"/>
    <n v="854.03875172329958"/>
    <x v="0"/>
  </r>
  <r>
    <n v="252857.19999999995"/>
    <s v="MELROSE PARK, IL"/>
    <n v="41.900587000000002"/>
    <n v="-87.856728000000004"/>
    <n v="39.188351890930498"/>
    <n v="-117.99438911504018"/>
    <n v="37.566006252190057"/>
    <n v="-83.01044350028738"/>
    <n v="2551.0761925519287"/>
    <n v="635.15474668942807"/>
    <n v="635.15474668942807"/>
    <x v="0"/>
  </r>
  <r>
    <n v="217006.4"/>
    <s v="WINNIPEG, MB"/>
    <n v="49.895136000000001"/>
    <n v="-97.138373999999999"/>
    <n v="39.188351890930498"/>
    <n v="-117.99438911504018"/>
    <n v="37.566006252190057"/>
    <n v="-83.01044350028738"/>
    <n v="2022.6116239661731"/>
    <n v="1767.5978368350643"/>
    <n v="1767.5978368350643"/>
    <x v="0"/>
  </r>
  <r>
    <n v="210935.03999999998"/>
    <s v="GREENSBORO, NC"/>
    <n v="36.072634999999998"/>
    <n v="-79.791974999999994"/>
    <n v="39.188351890930498"/>
    <n v="-117.99438911504018"/>
    <n v="37.566006252190057"/>
    <n v="-83.01044350028738"/>
    <n v="3357.1010230153961"/>
    <n v="331.09912685646128"/>
    <n v="331.09912685646128"/>
    <x v="0"/>
  </r>
  <r>
    <n v="203575.84000000003"/>
    <s v="SIMPSONVILLE, SC"/>
    <n v="34.737063999999997"/>
    <n v="-82.254283000000001"/>
    <n v="39.188351890930498"/>
    <n v="-117.99438911504018"/>
    <n v="37.566006252190057"/>
    <n v="-83.01044350028738"/>
    <n v="3192.7389368063896"/>
    <n v="321.70939844028459"/>
    <n v="321.70939844028459"/>
    <x v="0"/>
  </r>
  <r>
    <n v="177059.75440000001"/>
    <s v="SASKATOON, SK"/>
    <n v="52.125104"/>
    <n v="-106.70254300000001"/>
    <n v="39.188351890930498"/>
    <n v="-117.99438911504018"/>
    <n v="37.566006252190057"/>
    <n v="-83.01044350028738"/>
    <n v="1672.7680739011798"/>
    <n v="2442.7884192737124"/>
    <n v="1672.7680739011798"/>
    <x v="1"/>
  </r>
  <r>
    <n v="163862.38400000002"/>
    <s v="OKLAHOMA CITY, OK"/>
    <n v="35.467559999999999"/>
    <n v="-97.516428000000005"/>
    <n v="39.188351890930498"/>
    <n v="-117.99438911504018"/>
    <n v="37.566006252190057"/>
    <n v="-83.01044350028738"/>
    <n v="1852.9386650787969"/>
    <n v="1315.7584059033509"/>
    <n v="1315.7584059033509"/>
    <x v="0"/>
  </r>
  <r>
    <n v="163037.24"/>
    <s v="MIRAMAR, FL"/>
    <n v="25.986076000000001"/>
    <n v="-80.303560000000004"/>
    <n v="39.188351890930498"/>
    <n v="-117.99438911504018"/>
    <n v="37.566006252190057"/>
    <n v="-83.01044350028738"/>
    <n v="3786.4054118827394"/>
    <n v="1306.1549637261098"/>
    <n v="1306.1549637261098"/>
    <x v="0"/>
  </r>
  <r>
    <n v="155056.51999999999"/>
    <s v="FENTON, MI"/>
    <n v="42.797806000000001"/>
    <n v="-83.704949999999997"/>
    <n v="39.188351890930498"/>
    <n v="-117.99438911504018"/>
    <n v="37.566006252190057"/>
    <n v="-83.01044350028738"/>
    <n v="2885.496734879182"/>
    <n v="584.12325226030555"/>
    <n v="584.12325226030555"/>
    <x v="0"/>
  </r>
  <r>
    <n v="146018.12000000002"/>
    <s v="OGDEN, UT"/>
    <n v="41.222999999999999"/>
    <n v="-111.97383000000001"/>
    <n v="39.188351890930498"/>
    <n v="-117.99438911504018"/>
    <n v="37.566006252190057"/>
    <n v="-83.01044350028738"/>
    <n v="558.92281993419977"/>
    <n v="2509.8633746925912"/>
    <n v="558.92281993419977"/>
    <x v="1"/>
  </r>
  <r>
    <n v="145087.48800000001"/>
    <s v="CLAXTON, GA"/>
    <n v="32.161580999999998"/>
    <n v="-81.904004999999998"/>
    <n v="39.188351890930498"/>
    <n v="-117.99438911504018"/>
    <n v="37.566006252190057"/>
    <n v="-83.01044350028738"/>
    <n v="3328.5557165040268"/>
    <n v="608.68909082795005"/>
    <n v="608.68909082795005"/>
    <x v="0"/>
  </r>
  <r>
    <n v="141377.5"/>
    <s v="SALISBURY, MD"/>
    <n v="38.360674000000003"/>
    <n v="-75.599368999999996"/>
    <n v="39.188351890930498"/>
    <n v="-117.99438911504018"/>
    <n v="37.566006252190057"/>
    <n v="-83.01044350028738"/>
    <n v="3642.3564203446081"/>
    <n v="655.49980942430864"/>
    <n v="655.49980942430864"/>
    <x v="0"/>
  </r>
  <r>
    <n v="139722.84000000003"/>
    <s v="SHANGHAI, CHINA"/>
    <n v="36.664845999999997"/>
    <n v="-93.222993000000002"/>
    <n v="39.188351890930498"/>
    <n v="-117.99438911504018"/>
    <n v="37.566006252190057"/>
    <n v="-83.01044350028738"/>
    <n v="2183.8422241456306"/>
    <n v="910.60553772906712"/>
    <n v="910.60553772906712"/>
    <x v="0"/>
  </r>
  <r>
    <n v="139324.55999999997"/>
    <s v="RICHMOND, IN"/>
    <n v="39.828937000000003"/>
    <n v="-84.890237999999997"/>
    <n v="39.188351890930498"/>
    <n v="-117.99438911504018"/>
    <n v="37.566006252190057"/>
    <n v="-83.01044350028738"/>
    <n v="2824.5765330483432"/>
    <n v="299.82116287582181"/>
    <n v="299.82116287582181"/>
    <x v="0"/>
  </r>
  <r>
    <n v="134354.44000000003"/>
    <s v="ELKRIDGE, MD"/>
    <n v="39.197879"/>
    <n v="-76.762506999999999"/>
    <n v="39.188351890930498"/>
    <n v="-117.99438911504018"/>
    <n v="37.566006252190057"/>
    <n v="-83.01044350028738"/>
    <n v="3521.7848184836816"/>
    <n v="573.8775113287229"/>
    <n v="573.8775113287229"/>
    <x v="0"/>
  </r>
  <r>
    <n v="131475.51999999999"/>
    <s v="COLFAX, NC"/>
    <n v="36.112478000000003"/>
    <n v="-80.015112000000002"/>
    <n v="39.188351890930498"/>
    <n v="-117.99438911504018"/>
    <n v="37.566006252190057"/>
    <n v="-83.01044350028738"/>
    <n v="3336.649543034458"/>
    <n v="311.69888754552807"/>
    <n v="311.69888754552807"/>
    <x v="0"/>
  </r>
  <r>
    <n v="123272.72000000002"/>
    <s v="CHESTER, VA"/>
    <n v="37.356816000000002"/>
    <n v="-77.441649999999996"/>
    <n v="39.188351890930498"/>
    <n v="-117.99438911504018"/>
    <n v="37.566006252190057"/>
    <n v="-83.01044350028738"/>
    <n v="3516.3863276390439"/>
    <n v="491.99289262986684"/>
    <n v="491.99289262986684"/>
    <x v="0"/>
  </r>
  <r>
    <n v="117537.04000000001"/>
    <s v="PHILADELPHIA, PA"/>
    <n v="39.952584000000002"/>
    <n v="-75.165222"/>
    <n v="39.188351890930498"/>
    <n v="-117.99438911504018"/>
    <n v="37.566006252190057"/>
    <n v="-83.01044350028738"/>
    <n v="3636.1948527846221"/>
    <n v="729.82411210220687"/>
    <n v="729.82411210220687"/>
    <x v="0"/>
  </r>
  <r>
    <n v="116448.00000000001"/>
    <s v="SALISBURY, MD"/>
    <n v="38.360674000000003"/>
    <n v="-75.599368999999996"/>
    <n v="39.188351890930498"/>
    <n v="-117.99438911504018"/>
    <n v="37.566006252190057"/>
    <n v="-83.01044350028738"/>
    <n v="3642.3564203446081"/>
    <n v="655.49980942430864"/>
    <n v="655.49980942430864"/>
    <x v="0"/>
  </r>
  <r>
    <n v="116400.30799999998"/>
    <s v="HAMILTON, ON"/>
    <n v="43.255721000000001"/>
    <n v="-79.871101999999993"/>
    <n v="39.188351890930498"/>
    <n v="-117.99438911504018"/>
    <n v="37.566006252190057"/>
    <n v="-83.01044350028738"/>
    <n v="3192.2988657330038"/>
    <n v="685.3720659746109"/>
    <n v="685.3720659746109"/>
    <x v="0"/>
  </r>
  <r>
    <n v="113016.80000000002"/>
    <s v="DEPEW, NY"/>
    <n v="42.903948"/>
    <n v="-78.692250999999999"/>
    <n v="39.188351890930498"/>
    <n v="-117.99438911504018"/>
    <n v="37.566006252190057"/>
    <n v="-83.01044350028738"/>
    <n v="3291.4668074514993"/>
    <n v="696.82784050904286"/>
    <n v="696.82784050904286"/>
    <x v="0"/>
  </r>
  <r>
    <n v="106150.6"/>
    <s v="SCOTIA, NY"/>
    <n v="42.826464999999999"/>
    <n v="-73.964291000000003"/>
    <n v="39.188351890930498"/>
    <n v="-117.99438911504018"/>
    <n v="37.566006252190057"/>
    <n v="-83.01044350028738"/>
    <n v="3674.4914550140697"/>
    <n v="964.33904006722616"/>
    <n v="964.33904006722616"/>
    <x v="0"/>
  </r>
  <r>
    <n v="103856"/>
    <s v="HAMILTON, ON"/>
    <n v="43.255721000000001"/>
    <n v="-79.871101999999993"/>
    <n v="39.188351890930498"/>
    <n v="-117.99438911504018"/>
    <n v="37.566006252190057"/>
    <n v="-83.01044350028738"/>
    <n v="3192.2988657330038"/>
    <n v="685.3720659746109"/>
    <n v="685.3720659746109"/>
    <x v="0"/>
  </r>
  <r>
    <n v="100560.76"/>
    <s v="CLACKAMAS, OR"/>
    <n v="45.407620999999999"/>
    <n v="-122.570369"/>
    <n v="39.188351890930498"/>
    <n v="-117.99438911504018"/>
    <n v="37.566006252190057"/>
    <n v="-83.01044350028738"/>
    <n v="786.10244061249853"/>
    <n v="3371.2423024927216"/>
    <n v="786.10244061249853"/>
    <x v="1"/>
  </r>
  <r>
    <n v="96498.800000000017"/>
    <s v="SALT LAKE CITY, UT"/>
    <n v="40.760778999999999"/>
    <n v="-111.891047"/>
    <n v="39.188351890930498"/>
    <n v="-117.99438911504018"/>
    <n v="37.566006252190057"/>
    <n v="-83.01044350028738"/>
    <n v="548.53227759180777"/>
    <n v="2503.6130698402276"/>
    <n v="548.53227759180777"/>
    <x v="1"/>
  </r>
  <r>
    <n v="80326.039999999994"/>
    <s v="OGDEN, UT"/>
    <n v="41.222999999999999"/>
    <n v="-111.97383000000001"/>
    <n v="39.188351890930498"/>
    <n v="-117.99438911504018"/>
    <n v="37.566006252190057"/>
    <n v="-83.01044350028738"/>
    <n v="558.92281993419977"/>
    <n v="2509.8633746925912"/>
    <n v="558.92281993419977"/>
    <x v="1"/>
  </r>
  <r>
    <n v="72846.720000000001"/>
    <s v="BOLTON, ON"/>
    <n v="42.433425999999997"/>
    <n v="-71.607844999999998"/>
    <n v="39.188351890930498"/>
    <n v="-117.99438911504018"/>
    <n v="37.566006252190057"/>
    <n v="-83.01044350028738"/>
    <n v="3871.9013574307332"/>
    <n v="1110.2840904625477"/>
    <n v="1110.2840904625477"/>
    <x v="0"/>
  </r>
  <r>
    <n v="72234.600000000006"/>
    <s v="SPARTANBURG, SC"/>
    <n v="34.949567000000002"/>
    <n v="-81.932047999999995"/>
    <n v="39.188351890930498"/>
    <n v="-117.99438911504018"/>
    <n v="37.566006252190057"/>
    <n v="-83.01044350028738"/>
    <n v="3212.6488231051776"/>
    <n v="306.50272631373758"/>
    <n v="306.50272631373758"/>
    <x v="0"/>
  </r>
  <r>
    <n v="69888"/>
    <s v="BOUCHERVILLE, QC"/>
    <n v="45.591369999999998"/>
    <n v="-73.436409999999995"/>
    <n v="39.188351890930498"/>
    <n v="-117.99438911504018"/>
    <n v="37.566006252190057"/>
    <n v="-83.01044350028738"/>
    <n v="3678.7712997046428"/>
    <n v="1192.6725629328716"/>
    <n v="1192.6725629328716"/>
    <x v="0"/>
  </r>
  <r>
    <n v="67952.160000000003"/>
    <s v="PATHUMTHANI, C"/>
    <n v="14.080356999999999"/>
    <n v="100.613935"/>
    <n v="39.188351890930498"/>
    <n v="-117.99438911504018"/>
    <n v="37.566006252190057"/>
    <n v="-83.01044350028738"/>
    <n v="12834.346272696226"/>
    <n v="14232.010469416715"/>
    <n v="12834.346272696226"/>
    <x v="1"/>
  </r>
  <r>
    <n v="67721.2"/>
    <s v="CUYAHOGA HEIGHTS, OH"/>
    <n v="41.43533"/>
    <n v="-81.657349999999994"/>
    <n v="39.188351890930498"/>
    <n v="-117.99438911504018"/>
    <n v="37.566006252190057"/>
    <n v="-83.01044350028738"/>
    <n v="3068.4950695290927"/>
    <n v="445.3821421765706"/>
    <n v="445.3821421765706"/>
    <x v="0"/>
  </r>
  <r>
    <n v="66341.439999999988"/>
    <s v="CUYAHOGA HEIGHTS, OH"/>
    <n v="41.43533"/>
    <n v="-81.657349999999994"/>
    <n v="39.188351890930498"/>
    <n v="-117.99438911504018"/>
    <n v="37.566006252190057"/>
    <n v="-83.01044350028738"/>
    <n v="3068.4950695290927"/>
    <n v="445.3821421765706"/>
    <n v="445.3821421765706"/>
    <x v="0"/>
  </r>
  <r>
    <n v="64967.040000000001"/>
    <s v="GUATEMALA, GT"/>
    <n v="14.606939000000001"/>
    <n v="-90.514780999999999"/>
    <n v="39.188351890930498"/>
    <n v="-117.99438911504018"/>
    <n v="37.566006252190057"/>
    <n v="-83.01044350028738"/>
    <n v="3782.6838346814206"/>
    <n v="2608.4149948344298"/>
    <n v="2608.4149948344298"/>
    <x v="0"/>
  </r>
  <r>
    <n v="64572.960000000006"/>
    <s v="CUYAHOGA HEIGHTS, OH"/>
    <n v="41.43533"/>
    <n v="-81.657349999999994"/>
    <n v="39.188351890930498"/>
    <n v="-117.99438911504018"/>
    <n v="37.566006252190057"/>
    <n v="-83.01044350028738"/>
    <n v="3068.4950695290927"/>
    <n v="445.3821421765706"/>
    <n v="445.3821421765706"/>
    <x v="0"/>
  </r>
  <r>
    <n v="63478.520000000004"/>
    <s v="BURNHAM, PA"/>
    <n v="40.638682000000003"/>
    <n v="-77.568605000000005"/>
    <n v="39.188351890930498"/>
    <n v="-117.99438911504018"/>
    <n v="37.566006252190057"/>
    <n v="-83.01044350028738"/>
    <n v="3421.105892887766"/>
    <n v="580.45435337050185"/>
    <n v="580.45435337050185"/>
    <x v="0"/>
  </r>
  <r>
    <n v="59164.08"/>
    <s v="LITHIA SPRINGS, GA"/>
    <n v="33.793995000000002"/>
    <n v="-84.660489999999996"/>
    <n v="39.188351890930498"/>
    <n v="-117.99438911504018"/>
    <n v="37.566006252190057"/>
    <n v="-83.01044350028738"/>
    <n v="3021.7708021434178"/>
    <n v="444.88206908631975"/>
    <n v="444.88206908631975"/>
    <x v="0"/>
  </r>
  <r>
    <n v="58558.44000000001"/>
    <s v="CHESTER, VA"/>
    <n v="37.356816000000002"/>
    <n v="-77.441649999999996"/>
    <n v="39.188351890930498"/>
    <n v="-117.99438911504018"/>
    <n v="37.566006252190057"/>
    <n v="-83.01044350028738"/>
    <n v="3516.3863276390439"/>
    <n v="491.99289262986684"/>
    <n v="491.99289262986684"/>
    <x v="0"/>
  </r>
  <r>
    <n v="58071.040000000001"/>
    <s v="CANTON, OH"/>
    <n v="40.798946999999998"/>
    <n v="-81.378446999999994"/>
    <n v="39.188351890930498"/>
    <n v="-117.99438911504018"/>
    <n v="37.566006252190057"/>
    <n v="-83.01044350028738"/>
    <n v="3101.6838423928511"/>
    <n v="385.87257158714516"/>
    <n v="385.87257158714516"/>
    <x v="0"/>
  </r>
  <r>
    <n v="57966.239999999998"/>
    <s v="RICHMOND, IN"/>
    <n v="39.828937000000003"/>
    <n v="-84.890237999999997"/>
    <n v="39.188351890930498"/>
    <n v="-117.99438911504018"/>
    <n v="37.566006252190057"/>
    <n v="-83.01044350028738"/>
    <n v="2824.5765330483432"/>
    <n v="299.82116287582181"/>
    <n v="299.82116287582181"/>
    <x v="0"/>
  </r>
  <r>
    <n v="52741.2"/>
    <s v="COTA CUNDINAMARCA, COLOMBIA"/>
    <n v="4.8093000000000004"/>
    <n v="74.103099999999998"/>
    <n v="39.188351890930498"/>
    <n v="-117.99438911504018"/>
    <n v="37.566006252190057"/>
    <n v="-83.01044350028738"/>
    <n v="14832.292024474682"/>
    <n v="14633.210662560899"/>
    <n v="14633.210662560899"/>
    <x v="0"/>
  </r>
  <r>
    <n v="50604"/>
    <s v="PRESTON, VIC"/>
    <n v="28.145029000000001"/>
    <n v="-80.660292999999996"/>
    <n v="39.188351890930498"/>
    <n v="-117.99438911504018"/>
    <n v="37.566006252190057"/>
    <n v="-83.01044350028738"/>
    <n v="3634.679348994764"/>
    <n v="1066.7311820883911"/>
    <n v="1066.7311820883911"/>
    <x v="0"/>
  </r>
  <r>
    <n v="44751"/>
    <s v="BROWNS SUMMIT, NC"/>
    <n v="36.212780000000002"/>
    <n v="-79.713156999999995"/>
    <n v="39.188351890930498"/>
    <n v="-117.99438911504018"/>
    <n v="37.566006252190057"/>
    <n v="-83.01044350028738"/>
    <n v="3359.1684201728294"/>
    <n v="329.55719792681049"/>
    <n v="329.55719792681049"/>
    <x v="0"/>
  </r>
  <r>
    <n v="42649.599999999999"/>
    <s v="OTTAWA, K1B 3M5"/>
    <n v="45.415787999999999"/>
    <n v="-75.631612000000004"/>
    <n v="39.188351890930498"/>
    <n v="-117.99438911504018"/>
    <n v="37.566006252190057"/>
    <n v="-83.01044350028738"/>
    <n v="3509.7461727721361"/>
    <n v="1064.8072884794178"/>
    <n v="1064.8072884794178"/>
    <x v="0"/>
  </r>
  <r>
    <n v="41708.800000000003"/>
    <s v="BOUCHERVILLE, QC"/>
    <n v="45.591369999999998"/>
    <n v="-73.436409999999995"/>
    <n v="39.188351890930498"/>
    <n v="-117.99438911504018"/>
    <n v="37.566006252190057"/>
    <n v="-83.01044350028738"/>
    <n v="3678.7712997046428"/>
    <n v="1192.6725629328716"/>
    <n v="1192.6725629328716"/>
    <x v="0"/>
  </r>
  <r>
    <n v="39000"/>
    <s v="SPARTANBURG, SC"/>
    <n v="34.949567000000002"/>
    <n v="-81.932047999999995"/>
    <n v="39.188351890930498"/>
    <n v="-117.99438911504018"/>
    <n v="37.566006252190057"/>
    <n v="-83.01044350028738"/>
    <n v="3212.6488231051776"/>
    <n v="306.50272631373758"/>
    <n v="306.50272631373758"/>
    <x v="0"/>
  </r>
  <r>
    <n v="38748"/>
    <s v="SPARTAN, MA"/>
    <n v="42.104610000000001"/>
    <n v="-72.725064000000003"/>
    <n v="39.188351890930498"/>
    <n v="-117.99438911504018"/>
    <n v="37.566006252190057"/>
    <n v="-83.01044350028738"/>
    <n v="3788.2983151019112"/>
    <n v="1011.6641898801882"/>
    <n v="1011.6641898801882"/>
    <x v="0"/>
  </r>
  <r>
    <n v="37745.599999999999"/>
    <s v="NASHVILLE, TN"/>
    <n v="36.162663999999999"/>
    <n v="-86.781602000000007"/>
    <n v="39.188351890930498"/>
    <n v="-117.99438911504018"/>
    <n v="37.566006252190057"/>
    <n v="-83.01044350028738"/>
    <n v="2753.8165709480977"/>
    <n v="369.96057033454781"/>
    <n v="369.96057033454781"/>
    <x v="0"/>
  </r>
  <r>
    <n v="34020"/>
    <s v="LENEXA, KS"/>
    <n v="38.953617000000001"/>
    <n v="-94.733570999999998"/>
    <n v="39.188351890930498"/>
    <n v="-117.99438911504018"/>
    <n v="37.566006252190057"/>
    <n v="-83.01044350028738"/>
    <n v="2002.6948658052966"/>
    <n v="1034.375995367011"/>
    <n v="1034.375995367011"/>
    <x v="0"/>
  </r>
  <r>
    <n v="32361.599999999999"/>
    <s v="WACO, TX"/>
    <n v="31.549333000000001"/>
    <n v="-97.14667"/>
    <n v="39.188351890930498"/>
    <n v="-117.99438911504018"/>
    <n v="37.566006252190057"/>
    <n v="-83.01044350028738"/>
    <n v="2065.1783299705839"/>
    <n v="1454.5339974741948"/>
    <n v="1454.5339974741948"/>
    <x v="0"/>
  </r>
  <r>
    <n v="31334.800000000003"/>
    <s v="PELL CITY, AL"/>
    <n v="33.586215000000003"/>
    <n v="-86.286089000000004"/>
    <n v="39.188351890930498"/>
    <n v="-117.99438911504018"/>
    <n v="37.566006252190057"/>
    <n v="-83.01044350028738"/>
    <n v="2890.1366252161497"/>
    <n v="532.22537881932499"/>
    <n v="532.22537881932499"/>
    <x v="0"/>
  </r>
  <r>
    <n v="26507.040000000001"/>
    <s v="LANSING, MI"/>
    <n v="42.732534999999999"/>
    <n v="-84.555535000000006"/>
    <n v="39.188351890930498"/>
    <n v="-117.99438911504018"/>
    <n v="37.566006252190057"/>
    <n v="-83.01044350028738"/>
    <n v="2816.6476790232628"/>
    <n v="588.70873446365079"/>
    <n v="588.70873446365079"/>
    <x v="0"/>
  </r>
  <r>
    <n v="23255.568000000003"/>
    <s v="OMAHA, NE"/>
    <n v="41.252363000000003"/>
    <n v="-95.997988000000007"/>
    <n v="39.188351890930498"/>
    <n v="-117.99438911504018"/>
    <n v="37.566006252190057"/>
    <n v="-83.01044350028738"/>
    <n v="1876.5425926098299"/>
    <n v="1187.1779747311075"/>
    <n v="1187.1779747311075"/>
    <x v="0"/>
  </r>
  <r>
    <n v="19232.000000000004"/>
    <s v="MARSHALL, MO"/>
    <n v="39.123078"/>
    <n v="-93.196870000000004"/>
    <n v="39.188351890930498"/>
    <n v="-117.99438911504018"/>
    <n v="37.566006252190057"/>
    <n v="-83.01044350028738"/>
    <n v="2131.4345352189644"/>
    <n v="904.54512104353171"/>
    <n v="904.54512104353171"/>
    <x v="0"/>
  </r>
  <r>
    <n v="18895.849999999999"/>
    <s v="SAN JOSE, CA"/>
    <n v="37.338208000000002"/>
    <n v="-121.886329"/>
    <n v="39.188351890930498"/>
    <n v="-117.99438911504018"/>
    <n v="37.566006252190057"/>
    <n v="-83.01044350028738"/>
    <n v="397.14850203643846"/>
    <n v="3406.7840365446996"/>
    <n v="397.14850203643846"/>
    <x v="1"/>
  </r>
  <r>
    <n v="18183.2"/>
    <s v="SAINT LOUIS, PA"/>
    <n v="40.501441"/>
    <n v="-78.636725999999996"/>
    <n v="39.188351890930498"/>
    <n v="-117.99438911504018"/>
    <n v="37.566006252190057"/>
    <n v="-83.01044350028738"/>
    <n v="3335.2456998513194"/>
    <n v="499.06172237305293"/>
    <n v="499.06172237305293"/>
    <x v="0"/>
  </r>
  <r>
    <n v="17699.64"/>
    <s v="LIVINGSTON, CA"/>
    <n v="37.386882999999997"/>
    <n v="-120.723533"/>
    <n v="39.188351890930498"/>
    <n v="-117.99438911504018"/>
    <n v="37.566006252190057"/>
    <n v="-83.01044350028738"/>
    <n v="311.18283624386493"/>
    <n v="3305.2218625196101"/>
    <n v="311.18283624386493"/>
    <x v="1"/>
  </r>
  <r>
    <n v="16492.919999999998"/>
    <s v="MONTAGUE, PE"/>
    <n v="42.362724999999998"/>
    <n v="-71.112623999999997"/>
    <n v="39.188351890930498"/>
    <n v="-117.99438911504018"/>
    <n v="37.566006252190057"/>
    <n v="-83.01044350028738"/>
    <n v="3913.3205551423357"/>
    <n v="1144.0106329573853"/>
    <n v="1144.0106329573853"/>
    <x v="0"/>
  </r>
  <r>
    <n v="14423.68"/>
    <s v="HUNTINGTON, WV"/>
    <n v="38.419249999999998"/>
    <n v="-82.445154000000002"/>
    <n v="39.188351890930498"/>
    <n v="-117.99438911504018"/>
    <n v="37.566006252190057"/>
    <n v="-83.01044350028738"/>
    <n v="3061.7746673797155"/>
    <n v="107.02715234708833"/>
    <n v="107.02715234708833"/>
    <x v="0"/>
  </r>
  <r>
    <n v="14374.08"/>
    <s v="FARGO, ND"/>
    <n v="46.877186000000002"/>
    <n v="-96.789803000000006"/>
    <n v="39.188351890930498"/>
    <n v="-117.99438911504018"/>
    <n v="37.566006252190057"/>
    <n v="-83.01044350028738"/>
    <n v="1914.6983789652397"/>
    <n v="1529.5952463771935"/>
    <n v="1529.5952463771935"/>
    <x v="0"/>
  </r>
  <r>
    <n v="13775.84"/>
    <s v="SALT LAKE CITY, UT"/>
    <n v="40.760778999999999"/>
    <n v="-111.891047"/>
    <n v="39.188351890930498"/>
    <n v="-117.99438911504018"/>
    <n v="37.566006252190057"/>
    <n v="-83.01044350028738"/>
    <n v="548.53227759180777"/>
    <n v="2503.6130698402276"/>
    <n v="548.53227759180777"/>
    <x v="1"/>
  </r>
  <r>
    <n v="9921.6"/>
    <s v="DAYTON, VA"/>
    <n v="38.413797000000002"/>
    <n v="-78.938910000000007"/>
    <n v="39.188351890930498"/>
    <n v="-117.99438911504018"/>
    <n v="37.566006252190057"/>
    <n v="-83.01044350028738"/>
    <n v="3359.0548284158717"/>
    <n v="369.01423279391446"/>
    <n v="369.01423279391446"/>
    <x v="0"/>
  </r>
  <r>
    <n v="9884.1"/>
    <s v="BROWNS SUMMIT, NC"/>
    <n v="36.212780000000002"/>
    <n v="-79.713156999999995"/>
    <n v="39.188351890930498"/>
    <n v="-117.99438911504018"/>
    <n v="37.566006252190057"/>
    <n v="-83.01044350028738"/>
    <n v="3359.1684201728294"/>
    <n v="329.55719792681049"/>
    <n v="329.55719792681049"/>
    <x v="0"/>
  </r>
  <r>
    <n v="9493.2000000000007"/>
    <s v="Atlanta, GA"/>
    <n v="33.748995000000001"/>
    <n v="-84.387981999999994"/>
    <n v="39.188351890930498"/>
    <n v="-117.99438911504018"/>
    <n v="37.566006252190057"/>
    <n v="-83.01044350028738"/>
    <n v="3047.0601038763607"/>
    <n v="442.06037079331196"/>
    <n v="442.06037079331196"/>
    <x v="0"/>
  </r>
  <r>
    <n v="8904"/>
    <s v="DAYTON, VA"/>
    <n v="38.413797000000002"/>
    <n v="-78.938910000000007"/>
    <n v="39.188351890930498"/>
    <n v="-117.99438911504018"/>
    <n v="37.566006252190057"/>
    <n v="-83.01044350028738"/>
    <n v="3359.0548284158717"/>
    <n v="369.01423279391446"/>
    <n v="369.01423279391446"/>
    <x v="0"/>
  </r>
  <r>
    <n v="6409.92"/>
    <s v="MALVERN, AR"/>
    <n v="34.362315000000002"/>
    <n v="-92.812945999999997"/>
    <n v="39.188351890930498"/>
    <n v="-117.99438911504018"/>
    <n v="37.566006252190057"/>
    <n v="-83.01044350028738"/>
    <n v="2297.901136640734"/>
    <n v="950.75503107623615"/>
    <n v="950.75503107623615"/>
    <x v="0"/>
  </r>
  <r>
    <n v="4975.6000000000004"/>
    <s v="SHELBYVILLE, TN"/>
    <n v="35.483406000000002"/>
    <n v="-86.460272000000003"/>
    <n v="39.188351890930498"/>
    <n v="-117.99438911504018"/>
    <n v="37.566006252190057"/>
    <n v="-83.01044350028738"/>
    <n v="2803.8220246709484"/>
    <n v="385.48362641081599"/>
    <n v="385.48362641081599"/>
    <x v="0"/>
  </r>
  <r>
    <n v="4947"/>
    <s v="MONROE, NC"/>
    <n v="34.985427999999999"/>
    <n v="-80.549510999999995"/>
    <n v="39.188351890930498"/>
    <n v="-117.99438911504018"/>
    <n v="37.566006252190057"/>
    <n v="-83.01044350028738"/>
    <n v="3330.2769845878665"/>
    <n v="361.8554533836579"/>
    <n v="361.8554533836579"/>
    <x v="0"/>
  </r>
  <r>
    <n v="4860"/>
    <s v="LENEXA, KS"/>
    <n v="38.953617000000001"/>
    <n v="-94.733570999999998"/>
    <n v="39.188351890930498"/>
    <n v="-117.99438911504018"/>
    <n v="37.566006252190057"/>
    <n v="-83.01044350028738"/>
    <n v="2002.6948658052966"/>
    <n v="1034.375995367011"/>
    <n v="1034.375995367011"/>
    <x v="0"/>
  </r>
  <r>
    <n v="4816.2"/>
    <s v="BOLTON, ON"/>
    <n v="42.433425999999997"/>
    <n v="-71.607844999999998"/>
    <n v="39.188351890930498"/>
    <n v="-117.99438911504018"/>
    <n v="37.566006252190057"/>
    <n v="-83.01044350028738"/>
    <n v="3871.9013574307332"/>
    <n v="1110.2840904625477"/>
    <n v="1110.2840904625477"/>
    <x v="0"/>
  </r>
  <r>
    <n v="3184.62"/>
    <s v="SUMNER, WA"/>
    <n v="47.203156999999997"/>
    <n v="-122.240397"/>
    <n v="39.188351890930498"/>
    <n v="-117.99438911504018"/>
    <n v="37.566006252190057"/>
    <n v="-83.01044350028738"/>
    <n v="952.94220557596634"/>
    <n v="3353.8308594566652"/>
    <n v="952.94220557596634"/>
    <x v="1"/>
  </r>
  <r>
    <n v="2938.3199999999997"/>
    <s v="SAINT PAULS, MN"/>
    <n v="44.953702999999997"/>
    <n v="-93.089957999999996"/>
    <n v="39.188351890930498"/>
    <n v="-117.99438911504018"/>
    <n v="37.566006252190057"/>
    <n v="-83.01044350028738"/>
    <n v="2143.1859999369799"/>
    <n v="1173.7991817475665"/>
    <n v="1173.7991817475665"/>
    <x v="0"/>
  </r>
  <r>
    <n v="904.8"/>
    <s v="COLFAX, NC"/>
    <n v="36.112478000000003"/>
    <n v="-80.015112000000002"/>
    <n v="39.188351890930498"/>
    <n v="-117.99438911504018"/>
    <n v="37.566006252190057"/>
    <n v="-83.01044350028738"/>
    <n v="3336.649543034458"/>
    <n v="311.69888754552807"/>
    <n v="311.69888754552807"/>
    <x v="0"/>
  </r>
  <r>
    <n v="898.8"/>
    <s v="BROWNS SUMMIT, NC"/>
    <n v="36.212780000000002"/>
    <n v="-79.713156999999995"/>
    <n v="39.188351890930498"/>
    <n v="-117.99438911504018"/>
    <n v="37.566006252190057"/>
    <n v="-83.01044350028738"/>
    <n v="3359.1684201728294"/>
    <n v="329.55719792681049"/>
    <n v="329.55719792681049"/>
    <x v="0"/>
  </r>
  <r>
    <n v="831.6"/>
    <s v="SAINT PAULS, MN"/>
    <n v="44.953702999999997"/>
    <n v="-93.089957999999996"/>
    <n v="39.188351890930498"/>
    <n v="-117.99438911504018"/>
    <n v="37.566006252190057"/>
    <n v="-83.01044350028738"/>
    <n v="2143.1859999369799"/>
    <n v="1173.7991817475665"/>
    <n v="1173.7991817475665"/>
    <x v="0"/>
  </r>
  <r>
    <n v="61.8"/>
    <s v="KANSAS CITY, MO"/>
    <n v="39.099727000000001"/>
    <n v="-94.578567000000007"/>
    <n v="39.188351890930498"/>
    <n v="-117.99438911504018"/>
    <n v="37.566006252190057"/>
    <n v="-83.01044350028738"/>
    <n v="2013.7158697468783"/>
    <n v="1022.5842840064265"/>
    <n v="1022.584284006426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C223A-E814-4AC4-9A40-3D096CE4213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0" firstDataRow="1" firstDataCol="1"/>
  <pivotFields count="6">
    <pivotField showAll="0"/>
    <pivotField showAll="0"/>
    <pivotField dataField="1" showAll="0"/>
    <pivotField axis="axisRow" dataField="1" showAll="0">
      <items count="5">
        <item x="1"/>
        <item x="2"/>
        <item x="0"/>
        <item x="3"/>
        <item t="default"/>
      </items>
    </pivotField>
    <pivotField dataField="1"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Lat*Demand" fld="4" baseField="0" baseItem="0"/>
    <dataField name="Sum of Long*Demand" fld="5" baseField="0" baseItem="0"/>
    <dataField name="Count of ClusterNo" fld="3" subtotal="count" baseField="3" baseItem="0"/>
    <dataField name="Sum of Total_Deman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AFD5B-82CB-4E35-AC9A-23AE5D51D8F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6" firstHeaderRow="0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dataField="1" showAll="0">
      <items count="3">
        <item x="1"/>
        <item x="0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Min_Distance" fld="10" subtotal="average" baseField="11" baseItem="0"/>
    <dataField name="Count of Final Nearest Warehouse" fld="11" subtotal="count" baseField="0" baseItem="0"/>
    <dataField name="Min of Min_Distance" fld="10" subtotal="min" baseField="11" baseItem="0"/>
    <dataField name="Max of Min_Distance" fld="10" subtotal="max" baseField="11" baseItem="0"/>
    <dataField name="Sum of Total_Deman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0"/>
  <sheetViews>
    <sheetView workbookViewId="0">
      <selection sqref="A1:F1"/>
    </sheetView>
  </sheetViews>
  <sheetFormatPr defaultRowHeight="14.4" x14ac:dyDescent="0.3"/>
  <cols>
    <col min="1" max="1" width="23.109375" bestFit="1" customWidth="1"/>
    <col min="2" max="2" width="24.6640625" bestFit="1" customWidth="1"/>
    <col min="3" max="3" width="17.88671875" bestFit="1" customWidth="1"/>
    <col min="4" max="4" width="13.6640625" bestFit="1" customWidth="1"/>
    <col min="5" max="5" width="11.6640625" bestFit="1" customWidth="1"/>
    <col min="6" max="6" width="12.6640625" bestFit="1" customWidth="1"/>
  </cols>
  <sheetData>
    <row r="1" spans="1:6" x14ac:dyDescent="0.3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</row>
    <row r="2" spans="1:6" x14ac:dyDescent="0.3">
      <c r="A2">
        <v>33.635662000000004</v>
      </c>
      <c r="B2">
        <v>-96.608879999999999</v>
      </c>
      <c r="C2">
        <v>3252624.61</v>
      </c>
      <c r="D2">
        <v>2</v>
      </c>
      <c r="E2">
        <f>A2*C2</f>
        <v>109404181.99484183</v>
      </c>
      <c r="F2">
        <f>B2*C2</f>
        <v>-314232420.63253677</v>
      </c>
    </row>
    <row r="3" spans="1:6" x14ac:dyDescent="0.3">
      <c r="A3">
        <v>39.534911000000001</v>
      </c>
      <c r="B3">
        <v>-119.752689</v>
      </c>
      <c r="C3">
        <v>1900140.71</v>
      </c>
      <c r="D3">
        <v>0</v>
      </c>
      <c r="E3">
        <f t="shared" ref="E3:E66" si="0">A3*C3</f>
        <v>75121893.857326806</v>
      </c>
      <c r="F3">
        <f t="shared" ref="F3:F66" si="1">B3*C3</f>
        <v>-227546959.50086918</v>
      </c>
    </row>
    <row r="4" spans="1:6" x14ac:dyDescent="0.3">
      <c r="A4">
        <v>41.261944</v>
      </c>
      <c r="B4">
        <v>-95.860833</v>
      </c>
      <c r="C4">
        <v>1723693.84</v>
      </c>
      <c r="D4">
        <v>2</v>
      </c>
      <c r="E4">
        <f t="shared" si="0"/>
        <v>71122958.699224964</v>
      </c>
      <c r="F4">
        <f t="shared" si="1"/>
        <v>-165234727.33936873</v>
      </c>
    </row>
    <row r="5" spans="1:6" x14ac:dyDescent="0.3">
      <c r="A5">
        <v>34.052233999999999</v>
      </c>
      <c r="B5">
        <v>-118.243685</v>
      </c>
      <c r="C5">
        <v>1218631.04</v>
      </c>
      <c r="D5">
        <v>0</v>
      </c>
      <c r="E5">
        <f t="shared" si="0"/>
        <v>41497109.333743356</v>
      </c>
      <c r="F5">
        <f t="shared" si="1"/>
        <v>-144095424.8249824</v>
      </c>
    </row>
    <row r="6" spans="1:6" x14ac:dyDescent="0.3">
      <c r="A6">
        <v>49.104177999999997</v>
      </c>
      <c r="B6">
        <v>-122.660352</v>
      </c>
      <c r="C6">
        <v>1012157.43</v>
      </c>
      <c r="D6">
        <v>0</v>
      </c>
      <c r="E6">
        <f t="shared" si="0"/>
        <v>49701158.606742539</v>
      </c>
      <c r="F6">
        <f t="shared" si="1"/>
        <v>-124151586.64321537</v>
      </c>
    </row>
    <row r="7" spans="1:6" x14ac:dyDescent="0.3">
      <c r="A7">
        <v>31.340378000000001</v>
      </c>
      <c r="B7">
        <v>-110.934253</v>
      </c>
      <c r="C7">
        <v>894245.86</v>
      </c>
      <c r="D7">
        <v>0</v>
      </c>
      <c r="E7">
        <f t="shared" si="0"/>
        <v>28026003.277335081</v>
      </c>
      <c r="F7">
        <f t="shared" si="1"/>
        <v>-99202496.477442577</v>
      </c>
    </row>
    <row r="8" spans="1:6" x14ac:dyDescent="0.3">
      <c r="A8">
        <v>37.739651000000002</v>
      </c>
      <c r="B8">
        <v>-121.425223</v>
      </c>
      <c r="C8">
        <v>816882.55</v>
      </c>
      <c r="D8">
        <v>0</v>
      </c>
      <c r="E8">
        <f t="shared" si="0"/>
        <v>30828862.344990052</v>
      </c>
      <c r="F8">
        <f t="shared" si="1"/>
        <v>-99190145.798558652</v>
      </c>
    </row>
    <row r="9" spans="1:6" x14ac:dyDescent="0.3">
      <c r="A9">
        <v>33.745472999999997</v>
      </c>
      <c r="B9">
        <v>-117.867653</v>
      </c>
      <c r="C9">
        <v>796592</v>
      </c>
      <c r="D9">
        <v>0</v>
      </c>
      <c r="E9">
        <f t="shared" si="0"/>
        <v>26881373.828015998</v>
      </c>
      <c r="F9">
        <f t="shared" si="1"/>
        <v>-93892429.438575998</v>
      </c>
    </row>
    <row r="10" spans="1:6" x14ac:dyDescent="0.3">
      <c r="A10">
        <v>41.079273000000001</v>
      </c>
      <c r="B10">
        <v>-85.139351000000005</v>
      </c>
      <c r="C10">
        <v>596927.56000000006</v>
      </c>
      <c r="D10">
        <v>2</v>
      </c>
      <c r="E10">
        <f t="shared" si="0"/>
        <v>24521350.198463883</v>
      </c>
      <c r="F10">
        <f t="shared" si="1"/>
        <v>-50822025.052413568</v>
      </c>
    </row>
    <row r="11" spans="1:6" x14ac:dyDescent="0.3">
      <c r="A11">
        <v>35.221997000000002</v>
      </c>
      <c r="B11">
        <v>-101.83129700000001</v>
      </c>
      <c r="C11">
        <v>567607.25</v>
      </c>
      <c r="D11">
        <v>0</v>
      </c>
      <c r="E11">
        <f t="shared" si="0"/>
        <v>19992260.856678251</v>
      </c>
      <c r="F11">
        <f t="shared" si="1"/>
        <v>-57800182.454103254</v>
      </c>
    </row>
    <row r="12" spans="1:6" x14ac:dyDescent="0.3">
      <c r="A12">
        <v>45.143731000000002</v>
      </c>
      <c r="B12">
        <v>-122.855372</v>
      </c>
      <c r="C12">
        <v>528755.76</v>
      </c>
      <c r="D12">
        <v>0</v>
      </c>
      <c r="E12">
        <f t="shared" si="0"/>
        <v>23870007.794140562</v>
      </c>
      <c r="F12">
        <f t="shared" si="1"/>
        <v>-64960485.59194272</v>
      </c>
    </row>
    <row r="13" spans="1:6" x14ac:dyDescent="0.3">
      <c r="A13">
        <v>33.836593000000001</v>
      </c>
      <c r="B13">
        <v>-117.91430099999999</v>
      </c>
      <c r="C13">
        <v>495601.39</v>
      </c>
      <c r="D13">
        <v>0</v>
      </c>
      <c r="E13">
        <f t="shared" si="0"/>
        <v>16769462.523664271</v>
      </c>
      <c r="F13">
        <f t="shared" si="1"/>
        <v>-58438491.47647839</v>
      </c>
    </row>
    <row r="14" spans="1:6" x14ac:dyDescent="0.3">
      <c r="A14">
        <v>29.760427</v>
      </c>
      <c r="B14">
        <v>-95.369803000000005</v>
      </c>
      <c r="C14">
        <v>474863.12</v>
      </c>
      <c r="D14">
        <v>2</v>
      </c>
      <c r="E14">
        <f t="shared" si="0"/>
        <v>14132129.217752241</v>
      </c>
      <c r="F14">
        <f t="shared" si="1"/>
        <v>-45287602.206365362</v>
      </c>
    </row>
    <row r="15" spans="1:6" x14ac:dyDescent="0.3">
      <c r="A15">
        <v>33.984541999999998</v>
      </c>
      <c r="B15">
        <v>-117.515945</v>
      </c>
      <c r="C15">
        <v>465107.4</v>
      </c>
      <c r="D15">
        <v>0</v>
      </c>
      <c r="E15">
        <f t="shared" si="0"/>
        <v>15806461.969810799</v>
      </c>
      <c r="F15">
        <f t="shared" si="1"/>
        <v>-54657535.637493007</v>
      </c>
    </row>
    <row r="16" spans="1:6" x14ac:dyDescent="0.3">
      <c r="A16">
        <v>47.203156999999997</v>
      </c>
      <c r="B16">
        <v>-122.240397</v>
      </c>
      <c r="C16">
        <v>449127.01</v>
      </c>
      <c r="D16">
        <v>0</v>
      </c>
      <c r="E16">
        <f t="shared" si="0"/>
        <v>21200212.765970569</v>
      </c>
      <c r="F16">
        <f t="shared" si="1"/>
        <v>-54901464.005822971</v>
      </c>
    </row>
    <row r="17" spans="1:6" x14ac:dyDescent="0.3">
      <c r="A17">
        <v>39.529632999999997</v>
      </c>
      <c r="B17">
        <v>-119.81380299999999</v>
      </c>
      <c r="C17">
        <v>426816.06</v>
      </c>
      <c r="D17">
        <v>0</v>
      </c>
      <c r="E17">
        <f t="shared" si="0"/>
        <v>16871882.210305978</v>
      </c>
      <c r="F17">
        <f t="shared" si="1"/>
        <v>-51138455.33007618</v>
      </c>
    </row>
    <row r="18" spans="1:6" x14ac:dyDescent="0.3">
      <c r="A18">
        <v>49.895136000000001</v>
      </c>
      <c r="B18">
        <v>-97.138373999999999</v>
      </c>
      <c r="C18">
        <v>408933.12</v>
      </c>
      <c r="D18">
        <v>2</v>
      </c>
      <c r="E18">
        <f t="shared" si="0"/>
        <v>20403773.637304321</v>
      </c>
      <c r="F18">
        <f t="shared" si="1"/>
        <v>-39723098.351546876</v>
      </c>
    </row>
    <row r="19" spans="1:6" x14ac:dyDescent="0.3">
      <c r="A19">
        <v>41.222999999999999</v>
      </c>
      <c r="B19">
        <v>-111.97383000000001</v>
      </c>
      <c r="C19">
        <v>405483.2</v>
      </c>
      <c r="D19">
        <v>0</v>
      </c>
      <c r="E19">
        <f t="shared" si="0"/>
        <v>16715233.953600001</v>
      </c>
      <c r="F19">
        <f t="shared" si="1"/>
        <v>-45403506.904656</v>
      </c>
    </row>
    <row r="20" spans="1:6" x14ac:dyDescent="0.3">
      <c r="A20">
        <v>32.745964999999998</v>
      </c>
      <c r="B20">
        <v>-96.997784999999993</v>
      </c>
      <c r="C20">
        <v>395052.48</v>
      </c>
      <c r="D20">
        <v>2</v>
      </c>
      <c r="E20">
        <f t="shared" si="0"/>
        <v>12936374.683243198</v>
      </c>
      <c r="F20">
        <f t="shared" si="1"/>
        <v>-38319215.518756792</v>
      </c>
    </row>
    <row r="21" spans="1:6" x14ac:dyDescent="0.3">
      <c r="A21">
        <v>34.055103000000003</v>
      </c>
      <c r="B21">
        <v>-117.74999099999999</v>
      </c>
      <c r="C21">
        <v>390249.33</v>
      </c>
      <c r="D21">
        <v>0</v>
      </c>
      <c r="E21">
        <f t="shared" si="0"/>
        <v>13289981.128830992</v>
      </c>
      <c r="F21">
        <f t="shared" si="1"/>
        <v>-45951855.095256031</v>
      </c>
    </row>
    <row r="22" spans="1:6" x14ac:dyDescent="0.3">
      <c r="A22">
        <v>33.984541999999998</v>
      </c>
      <c r="B22">
        <v>-117.515945</v>
      </c>
      <c r="C22">
        <v>375811.54</v>
      </c>
      <c r="D22">
        <v>0</v>
      </c>
      <c r="E22">
        <f t="shared" si="0"/>
        <v>12771783.065214679</v>
      </c>
      <c r="F22">
        <f t="shared" si="1"/>
        <v>-44163848.265005298</v>
      </c>
    </row>
    <row r="23" spans="1:6" x14ac:dyDescent="0.3">
      <c r="A23">
        <v>33.886214000000002</v>
      </c>
      <c r="B23">
        <v>-118.228966</v>
      </c>
      <c r="C23">
        <v>350294.57</v>
      </c>
      <c r="D23">
        <v>0</v>
      </c>
      <c r="E23">
        <f t="shared" si="0"/>
        <v>11870156.762057981</v>
      </c>
      <c r="F23">
        <f t="shared" si="1"/>
        <v>-41414964.806514621</v>
      </c>
    </row>
    <row r="24" spans="1:6" x14ac:dyDescent="0.3">
      <c r="A24">
        <v>49.095215000000003</v>
      </c>
      <c r="B24">
        <v>-123.026476</v>
      </c>
      <c r="C24">
        <v>348345.97</v>
      </c>
      <c r="D24">
        <v>0</v>
      </c>
      <c r="E24">
        <f t="shared" si="0"/>
        <v>17102120.291533548</v>
      </c>
      <c r="F24">
        <f t="shared" si="1"/>
        <v>-42855777.11790172</v>
      </c>
    </row>
    <row r="25" spans="1:6" x14ac:dyDescent="0.3">
      <c r="A25">
        <v>37.338208000000002</v>
      </c>
      <c r="B25">
        <v>-121.886329</v>
      </c>
      <c r="C25">
        <v>346334.09</v>
      </c>
      <c r="D25">
        <v>0</v>
      </c>
      <c r="E25">
        <f t="shared" si="0"/>
        <v>12931494.289910721</v>
      </c>
      <c r="F25">
        <f t="shared" si="1"/>
        <v>-42213390.837655611</v>
      </c>
    </row>
    <row r="26" spans="1:6" x14ac:dyDescent="0.3">
      <c r="A26">
        <v>49.228748000000003</v>
      </c>
      <c r="B26">
        <v>-122.845833</v>
      </c>
      <c r="C26">
        <v>344914.43</v>
      </c>
      <c r="D26">
        <v>0</v>
      </c>
      <c r="E26">
        <f t="shared" si="0"/>
        <v>16979705.556033641</v>
      </c>
      <c r="F26">
        <f t="shared" si="1"/>
        <v>-42371300.467070192</v>
      </c>
    </row>
    <row r="27" spans="1:6" x14ac:dyDescent="0.3">
      <c r="A27">
        <v>37.739651000000002</v>
      </c>
      <c r="B27">
        <v>-121.425223</v>
      </c>
      <c r="C27">
        <v>332595.61</v>
      </c>
      <c r="D27">
        <v>0</v>
      </c>
      <c r="E27">
        <f t="shared" si="0"/>
        <v>12552042.24553211</v>
      </c>
      <c r="F27">
        <f t="shared" si="1"/>
        <v>-40385496.113071032</v>
      </c>
    </row>
    <row r="28" spans="1:6" x14ac:dyDescent="0.3">
      <c r="A28">
        <v>45.407620999999999</v>
      </c>
      <c r="B28">
        <v>-122.570369</v>
      </c>
      <c r="C28">
        <v>315898.68</v>
      </c>
      <c r="D28">
        <v>0</v>
      </c>
      <c r="E28">
        <f t="shared" si="0"/>
        <v>14344207.535840278</v>
      </c>
      <c r="F28">
        <f t="shared" si="1"/>
        <v>-38719817.774212919</v>
      </c>
    </row>
    <row r="29" spans="1:6" x14ac:dyDescent="0.3">
      <c r="A29">
        <v>37.739651000000002</v>
      </c>
      <c r="B29">
        <v>-121.425223</v>
      </c>
      <c r="C29">
        <v>306797.7</v>
      </c>
      <c r="D29">
        <v>0</v>
      </c>
      <c r="E29">
        <f t="shared" si="0"/>
        <v>11578438.125602702</v>
      </c>
      <c r="F29">
        <f t="shared" si="1"/>
        <v>-37252979.138387099</v>
      </c>
    </row>
    <row r="30" spans="1:6" x14ac:dyDescent="0.3">
      <c r="A30">
        <v>33.577863000000001</v>
      </c>
      <c r="B30">
        <v>-101.855166</v>
      </c>
      <c r="C30">
        <v>303297.62</v>
      </c>
      <c r="D30">
        <v>0</v>
      </c>
      <c r="E30">
        <f t="shared" si="0"/>
        <v>10184085.932586061</v>
      </c>
      <c r="F30">
        <f t="shared" si="1"/>
        <v>-30892429.432504918</v>
      </c>
    </row>
    <row r="31" spans="1:6" x14ac:dyDescent="0.3">
      <c r="A31">
        <v>37.687176000000001</v>
      </c>
      <c r="B31">
        <v>-97.330053000000007</v>
      </c>
      <c r="C31">
        <v>279957.96999999997</v>
      </c>
      <c r="D31">
        <v>2</v>
      </c>
      <c r="E31">
        <f t="shared" si="0"/>
        <v>10550825.28799272</v>
      </c>
      <c r="F31">
        <f t="shared" si="1"/>
        <v>-27248324.057872411</v>
      </c>
    </row>
    <row r="32" spans="1:6" x14ac:dyDescent="0.3">
      <c r="A32">
        <v>34.068621</v>
      </c>
      <c r="B32">
        <v>-118.027567</v>
      </c>
      <c r="C32">
        <v>257955.16</v>
      </c>
      <c r="D32">
        <v>0</v>
      </c>
      <c r="E32">
        <f t="shared" si="0"/>
        <v>8788176.5810343605</v>
      </c>
      <c r="F32">
        <f t="shared" si="1"/>
        <v>-30445819.929895721</v>
      </c>
    </row>
    <row r="33" spans="1:6" x14ac:dyDescent="0.3">
      <c r="A33">
        <v>51.048614999999998</v>
      </c>
      <c r="B33">
        <v>-114.070846</v>
      </c>
      <c r="C33">
        <v>40888.800000000003</v>
      </c>
      <c r="D33">
        <v>0</v>
      </c>
      <c r="E33">
        <f t="shared" si="0"/>
        <v>2087316.609012</v>
      </c>
      <c r="F33">
        <f t="shared" si="1"/>
        <v>-4664220.0079248007</v>
      </c>
    </row>
    <row r="34" spans="1:6" x14ac:dyDescent="0.3">
      <c r="A34">
        <v>51.244191999999998</v>
      </c>
      <c r="B34">
        <v>-114.163185</v>
      </c>
      <c r="C34">
        <v>208137.60000000001</v>
      </c>
      <c r="D34">
        <v>0</v>
      </c>
      <c r="E34">
        <f t="shared" si="0"/>
        <v>10665843.136819201</v>
      </c>
      <c r="F34">
        <f t="shared" si="1"/>
        <v>-23761651.334256001</v>
      </c>
    </row>
    <row r="35" spans="1:6" x14ac:dyDescent="0.3">
      <c r="A35">
        <v>42.032722999999997</v>
      </c>
      <c r="B35">
        <v>-97.413754999999995</v>
      </c>
      <c r="C35">
        <v>248144.98</v>
      </c>
      <c r="D35">
        <v>2</v>
      </c>
      <c r="E35">
        <f t="shared" si="0"/>
        <v>10430209.208180539</v>
      </c>
      <c r="F35">
        <f t="shared" si="1"/>
        <v>-24172734.286199901</v>
      </c>
    </row>
    <row r="36" spans="1:6" x14ac:dyDescent="0.3">
      <c r="A36">
        <v>33.803201000000001</v>
      </c>
      <c r="B36">
        <v>-118.071889</v>
      </c>
      <c r="C36">
        <v>243053.73</v>
      </c>
      <c r="D36">
        <v>0</v>
      </c>
      <c r="E36">
        <f t="shared" si="0"/>
        <v>8215994.0889897309</v>
      </c>
      <c r="F36">
        <f t="shared" si="1"/>
        <v>-28697813.029595971</v>
      </c>
    </row>
    <row r="37" spans="1:6" x14ac:dyDescent="0.3">
      <c r="A37">
        <v>43.544595999999999</v>
      </c>
      <c r="B37">
        <v>-96.731103000000004</v>
      </c>
      <c r="C37">
        <v>230145.3</v>
      </c>
      <c r="D37">
        <v>2</v>
      </c>
      <c r="E37">
        <f t="shared" si="0"/>
        <v>10021584.109798798</v>
      </c>
      <c r="F37">
        <f t="shared" si="1"/>
        <v>-22262208.719265901</v>
      </c>
    </row>
    <row r="38" spans="1:6" x14ac:dyDescent="0.3">
      <c r="A38">
        <v>43.020116999999999</v>
      </c>
      <c r="B38">
        <v>-123.29312</v>
      </c>
      <c r="C38">
        <v>224308.92</v>
      </c>
      <c r="D38">
        <v>0</v>
      </c>
      <c r="E38">
        <f t="shared" si="0"/>
        <v>9649795.9825436398</v>
      </c>
      <c r="F38">
        <f t="shared" si="1"/>
        <v>-27655746.590630401</v>
      </c>
    </row>
    <row r="39" spans="1:6" x14ac:dyDescent="0.3">
      <c r="A39">
        <v>39.091116</v>
      </c>
      <c r="B39">
        <v>-94.415507000000005</v>
      </c>
      <c r="C39">
        <v>221674.54</v>
      </c>
      <c r="D39">
        <v>2</v>
      </c>
      <c r="E39">
        <f t="shared" si="0"/>
        <v>8665505.1573866401</v>
      </c>
      <c r="F39">
        <f t="shared" si="1"/>
        <v>-20929514.083091781</v>
      </c>
    </row>
    <row r="40" spans="1:6" x14ac:dyDescent="0.3">
      <c r="A40">
        <v>51.292943000000001</v>
      </c>
      <c r="B40">
        <v>-113.995486</v>
      </c>
      <c r="C40">
        <v>217262.88</v>
      </c>
      <c r="D40">
        <v>0</v>
      </c>
      <c r="E40">
        <f t="shared" si="0"/>
        <v>11144052.51985584</v>
      </c>
      <c r="F40">
        <f t="shared" si="1"/>
        <v>-24766987.595359679</v>
      </c>
    </row>
    <row r="41" spans="1:6" x14ac:dyDescent="0.3">
      <c r="A41">
        <v>47.203156999999997</v>
      </c>
      <c r="B41">
        <v>-122.240397</v>
      </c>
      <c r="C41">
        <v>215323.04</v>
      </c>
      <c r="D41">
        <v>0</v>
      </c>
      <c r="E41">
        <f t="shared" si="0"/>
        <v>10163927.26283728</v>
      </c>
      <c r="F41">
        <f t="shared" si="1"/>
        <v>-26321173.892846882</v>
      </c>
    </row>
    <row r="42" spans="1:6" x14ac:dyDescent="0.3">
      <c r="A42">
        <v>47.674343</v>
      </c>
      <c r="B42">
        <v>-117.112424</v>
      </c>
      <c r="C42">
        <v>205988.38</v>
      </c>
      <c r="D42">
        <v>0</v>
      </c>
      <c r="E42">
        <f t="shared" si="0"/>
        <v>9820360.6821343396</v>
      </c>
      <c r="F42">
        <f t="shared" si="1"/>
        <v>-24123798.497633122</v>
      </c>
    </row>
    <row r="43" spans="1:6" x14ac:dyDescent="0.3">
      <c r="A43">
        <v>36.177857000000003</v>
      </c>
      <c r="B43">
        <v>-94.233540000000005</v>
      </c>
      <c r="C43">
        <v>183554</v>
      </c>
      <c r="D43">
        <v>2</v>
      </c>
      <c r="E43">
        <f t="shared" si="0"/>
        <v>6640590.3637780007</v>
      </c>
      <c r="F43">
        <f t="shared" si="1"/>
        <v>-17296943.201160002</v>
      </c>
    </row>
    <row r="44" spans="1:6" x14ac:dyDescent="0.3">
      <c r="A44">
        <v>38.627003000000002</v>
      </c>
      <c r="B44">
        <v>-90.199404000000001</v>
      </c>
      <c r="C44">
        <v>183432.16</v>
      </c>
      <c r="D44">
        <v>2</v>
      </c>
      <c r="E44">
        <f t="shared" si="0"/>
        <v>7085434.5946164802</v>
      </c>
      <c r="F44">
        <f t="shared" si="1"/>
        <v>-16545471.506432641</v>
      </c>
    </row>
    <row r="45" spans="1:6" x14ac:dyDescent="0.3">
      <c r="A45">
        <v>41.252363000000003</v>
      </c>
      <c r="B45">
        <v>-95.997988000000007</v>
      </c>
      <c r="C45">
        <v>158088</v>
      </c>
      <c r="D45">
        <v>2</v>
      </c>
      <c r="E45">
        <f t="shared" si="0"/>
        <v>6521503.5619440004</v>
      </c>
      <c r="F45">
        <f t="shared" si="1"/>
        <v>-15176129.926944001</v>
      </c>
    </row>
    <row r="46" spans="1:6" x14ac:dyDescent="0.3">
      <c r="A46">
        <v>41.252363000000003</v>
      </c>
      <c r="B46">
        <v>-95.997988000000007</v>
      </c>
      <c r="C46">
        <v>22458.799999999999</v>
      </c>
      <c r="D46">
        <v>2</v>
      </c>
      <c r="E46">
        <f t="shared" si="0"/>
        <v>926478.5701444</v>
      </c>
      <c r="F46">
        <f t="shared" si="1"/>
        <v>-2155999.6128944</v>
      </c>
    </row>
    <row r="47" spans="1:6" x14ac:dyDescent="0.3">
      <c r="A47">
        <v>43.61871</v>
      </c>
      <c r="B47">
        <v>-116.214607</v>
      </c>
      <c r="C47">
        <v>175750.56</v>
      </c>
      <c r="D47">
        <v>0</v>
      </c>
      <c r="E47">
        <f t="shared" si="0"/>
        <v>7666012.7089775996</v>
      </c>
      <c r="F47">
        <f t="shared" si="1"/>
        <v>-20424782.260429919</v>
      </c>
    </row>
    <row r="48" spans="1:6" x14ac:dyDescent="0.3">
      <c r="A48">
        <v>38.918958000000003</v>
      </c>
      <c r="B48">
        <v>-77.064227000000002</v>
      </c>
      <c r="C48">
        <v>155640.62</v>
      </c>
      <c r="D48">
        <v>2</v>
      </c>
      <c r="E48">
        <f t="shared" si="0"/>
        <v>6057370.75287396</v>
      </c>
      <c r="F48">
        <f t="shared" si="1"/>
        <v>-11994324.07010074</v>
      </c>
    </row>
    <row r="49" spans="1:6" x14ac:dyDescent="0.3">
      <c r="A49">
        <v>44.626907000000003</v>
      </c>
      <c r="B49">
        <v>-90.356523999999993</v>
      </c>
      <c r="C49">
        <v>149376.92000000001</v>
      </c>
      <c r="D49">
        <v>2</v>
      </c>
      <c r="E49">
        <f t="shared" si="0"/>
        <v>6666229.9167864406</v>
      </c>
      <c r="F49">
        <f t="shared" si="1"/>
        <v>-13497179.25702608</v>
      </c>
    </row>
    <row r="50" spans="1:6" x14ac:dyDescent="0.3">
      <c r="A50">
        <v>38.627003000000002</v>
      </c>
      <c r="B50">
        <v>-90.199404000000001</v>
      </c>
      <c r="C50">
        <v>148530</v>
      </c>
      <c r="D50">
        <v>2</v>
      </c>
      <c r="E50">
        <f t="shared" si="0"/>
        <v>5737268.7555900002</v>
      </c>
      <c r="F50">
        <f t="shared" si="1"/>
        <v>-13397317.476120001</v>
      </c>
    </row>
    <row r="51" spans="1:6" x14ac:dyDescent="0.3">
      <c r="A51">
        <v>38.944971000000002</v>
      </c>
      <c r="B51">
        <v>-77.069272999999995</v>
      </c>
      <c r="C51">
        <v>146405.28</v>
      </c>
      <c r="D51">
        <v>2</v>
      </c>
      <c r="E51">
        <f t="shared" si="0"/>
        <v>5701749.3838468799</v>
      </c>
      <c r="F51">
        <f t="shared" si="1"/>
        <v>-11283348.492961438</v>
      </c>
    </row>
    <row r="52" spans="1:6" x14ac:dyDescent="0.3">
      <c r="A52">
        <v>39.739235999999998</v>
      </c>
      <c r="B52">
        <v>-104.990251</v>
      </c>
      <c r="C52">
        <v>144923.79999999999</v>
      </c>
      <c r="D52">
        <v>0</v>
      </c>
      <c r="E52">
        <f t="shared" si="0"/>
        <v>5759161.0902167996</v>
      </c>
      <c r="F52">
        <f t="shared" si="1"/>
        <v>-15215586.137873799</v>
      </c>
    </row>
    <row r="53" spans="1:6" x14ac:dyDescent="0.3">
      <c r="A53">
        <v>28.018632</v>
      </c>
      <c r="B53">
        <v>-82.112864000000002</v>
      </c>
      <c r="C53">
        <v>141224.79999999999</v>
      </c>
      <c r="D53">
        <v>2</v>
      </c>
      <c r="E53">
        <f t="shared" si="0"/>
        <v>3956925.7004735996</v>
      </c>
      <c r="F53">
        <f t="shared" si="1"/>
        <v>-11596372.795827199</v>
      </c>
    </row>
    <row r="54" spans="1:6" x14ac:dyDescent="0.3">
      <c r="A54">
        <v>39.367257000000002</v>
      </c>
      <c r="B54">
        <v>-104.849661</v>
      </c>
      <c r="C54">
        <v>126922.46</v>
      </c>
      <c r="D54">
        <v>0</v>
      </c>
      <c r="E54">
        <f t="shared" si="0"/>
        <v>4996589.1018922208</v>
      </c>
      <c r="F54">
        <f t="shared" si="1"/>
        <v>-13307776.90428606</v>
      </c>
    </row>
    <row r="55" spans="1:6" x14ac:dyDescent="0.3">
      <c r="A55">
        <v>39.290385000000001</v>
      </c>
      <c r="B55">
        <v>-76.612189000000001</v>
      </c>
      <c r="C55">
        <v>126901.52</v>
      </c>
      <c r="D55">
        <v>2</v>
      </c>
      <c r="E55">
        <f t="shared" si="0"/>
        <v>4986009.5778852003</v>
      </c>
      <c r="F55">
        <f t="shared" si="1"/>
        <v>-9722203.2346272804</v>
      </c>
    </row>
    <row r="56" spans="1:6" x14ac:dyDescent="0.3">
      <c r="A56">
        <v>40.760778999999999</v>
      </c>
      <c r="B56">
        <v>-111.891047</v>
      </c>
      <c r="C56">
        <v>126692.96</v>
      </c>
      <c r="D56">
        <v>0</v>
      </c>
      <c r="E56">
        <f t="shared" si="0"/>
        <v>5164103.74341584</v>
      </c>
      <c r="F56">
        <f t="shared" si="1"/>
        <v>-14175807.941929121</v>
      </c>
    </row>
    <row r="57" spans="1:6" x14ac:dyDescent="0.3">
      <c r="A57">
        <v>44.963022000000002</v>
      </c>
      <c r="B57">
        <v>-92.964935999999994</v>
      </c>
      <c r="C57">
        <v>121024.14</v>
      </c>
      <c r="D57">
        <v>2</v>
      </c>
      <c r="E57">
        <f t="shared" si="0"/>
        <v>5441611.0693510799</v>
      </c>
      <c r="F57">
        <f t="shared" si="1"/>
        <v>-11251001.42955504</v>
      </c>
    </row>
    <row r="58" spans="1:6" x14ac:dyDescent="0.3">
      <c r="A58">
        <v>40.760778999999999</v>
      </c>
      <c r="B58">
        <v>-111.891047</v>
      </c>
      <c r="C58">
        <v>117652</v>
      </c>
      <c r="D58">
        <v>0</v>
      </c>
      <c r="E58">
        <f t="shared" si="0"/>
        <v>4795587.1709080003</v>
      </c>
      <c r="F58">
        <f t="shared" si="1"/>
        <v>-13164205.461643999</v>
      </c>
    </row>
    <row r="59" spans="1:6" x14ac:dyDescent="0.3">
      <c r="A59">
        <v>33.947235999999997</v>
      </c>
      <c r="B59">
        <v>-118.085345</v>
      </c>
      <c r="C59">
        <v>116316.8</v>
      </c>
      <c r="D59">
        <v>0</v>
      </c>
      <c r="E59">
        <f t="shared" si="0"/>
        <v>3948633.8603647999</v>
      </c>
      <c r="F59">
        <f t="shared" si="1"/>
        <v>-13735309.457296001</v>
      </c>
    </row>
    <row r="60" spans="1:6" x14ac:dyDescent="0.3">
      <c r="A60">
        <v>43.084702</v>
      </c>
      <c r="B60">
        <v>-91.568201000000002</v>
      </c>
      <c r="C60">
        <v>108872.4</v>
      </c>
      <c r="D60">
        <v>2</v>
      </c>
      <c r="E60">
        <f t="shared" si="0"/>
        <v>4690734.9100247994</v>
      </c>
      <c r="F60">
        <f t="shared" si="1"/>
        <v>-9969249.8065523989</v>
      </c>
    </row>
    <row r="61" spans="1:6" x14ac:dyDescent="0.3">
      <c r="A61">
        <v>34.055568999999998</v>
      </c>
      <c r="B61">
        <v>-117.18253799999999</v>
      </c>
      <c r="C61">
        <v>108394.72</v>
      </c>
      <c r="D61">
        <v>0</v>
      </c>
      <c r="E61">
        <f t="shared" si="0"/>
        <v>3691443.8661956796</v>
      </c>
      <c r="F61">
        <f t="shared" si="1"/>
        <v>-12701968.39539936</v>
      </c>
    </row>
    <row r="62" spans="1:6" x14ac:dyDescent="0.3">
      <c r="A62">
        <v>34.092233999999998</v>
      </c>
      <c r="B62">
        <v>-117.43504799999999</v>
      </c>
      <c r="C62">
        <v>106341.12</v>
      </c>
      <c r="D62">
        <v>0</v>
      </c>
      <c r="E62">
        <f t="shared" si="0"/>
        <v>3625406.3468620796</v>
      </c>
      <c r="F62">
        <f t="shared" si="1"/>
        <v>-12488174.531573759</v>
      </c>
    </row>
    <row r="63" spans="1:6" x14ac:dyDescent="0.3">
      <c r="A63">
        <v>34.953034000000002</v>
      </c>
      <c r="B63">
        <v>-120.43571900000001</v>
      </c>
      <c r="C63">
        <v>104932.8</v>
      </c>
      <c r="D63">
        <v>0</v>
      </c>
      <c r="E63">
        <f t="shared" si="0"/>
        <v>3667719.7261152002</v>
      </c>
      <c r="F63">
        <f t="shared" si="1"/>
        <v>-12637657.214683201</v>
      </c>
    </row>
    <row r="64" spans="1:6" x14ac:dyDescent="0.3">
      <c r="A64">
        <v>38.581572000000001</v>
      </c>
      <c r="B64">
        <v>-121.4944</v>
      </c>
      <c r="C64">
        <v>103815.48</v>
      </c>
      <c r="D64">
        <v>0</v>
      </c>
      <c r="E64">
        <f t="shared" si="0"/>
        <v>4005364.4163345601</v>
      </c>
      <c r="F64">
        <f t="shared" si="1"/>
        <v>-12612999.453312</v>
      </c>
    </row>
    <row r="65" spans="1:6" x14ac:dyDescent="0.3">
      <c r="A65">
        <v>38.581572000000001</v>
      </c>
      <c r="B65">
        <v>-121.4944</v>
      </c>
      <c r="C65">
        <v>102344.35</v>
      </c>
      <c r="D65">
        <v>0</v>
      </c>
      <c r="E65">
        <f t="shared" si="0"/>
        <v>3948605.9083182001</v>
      </c>
      <c r="F65">
        <f t="shared" si="1"/>
        <v>-12434265.396640001</v>
      </c>
    </row>
    <row r="66" spans="1:6" x14ac:dyDescent="0.3">
      <c r="A66">
        <v>47.606209999999997</v>
      </c>
      <c r="B66">
        <v>-122.332071</v>
      </c>
      <c r="C66">
        <v>93540.160000000003</v>
      </c>
      <c r="D66">
        <v>0</v>
      </c>
      <c r="E66">
        <f t="shared" si="0"/>
        <v>4453092.5003936002</v>
      </c>
      <c r="F66">
        <f t="shared" si="1"/>
        <v>-11442961.49447136</v>
      </c>
    </row>
    <row r="67" spans="1:6" x14ac:dyDescent="0.3">
      <c r="A67">
        <v>33.450043000000001</v>
      </c>
      <c r="B67">
        <v>-112.259321</v>
      </c>
      <c r="C67">
        <v>93140.96</v>
      </c>
      <c r="D67">
        <v>0</v>
      </c>
      <c r="E67">
        <f t="shared" ref="E67:E130" si="2">A67*C67</f>
        <v>3115569.1170612802</v>
      </c>
      <c r="F67">
        <f t="shared" ref="F67:F130" si="3">B67*C67</f>
        <v>-10455940.92688816</v>
      </c>
    </row>
    <row r="68" spans="1:6" x14ac:dyDescent="0.3">
      <c r="A68">
        <v>49.166589999999999</v>
      </c>
      <c r="B68">
        <v>-123.13356899999999</v>
      </c>
      <c r="C68">
        <v>92716.479999999996</v>
      </c>
      <c r="D68">
        <v>0</v>
      </c>
      <c r="E68">
        <f t="shared" si="2"/>
        <v>4558553.1584032001</v>
      </c>
      <c r="F68">
        <f t="shared" si="3"/>
        <v>-11416511.087517118</v>
      </c>
    </row>
    <row r="69" spans="1:6" x14ac:dyDescent="0.3">
      <c r="A69">
        <v>1.305417</v>
      </c>
      <c r="B69">
        <v>103.820611</v>
      </c>
      <c r="C69">
        <v>90468</v>
      </c>
      <c r="D69">
        <v>1</v>
      </c>
      <c r="E69">
        <f t="shared" si="2"/>
        <v>118098.46515600001</v>
      </c>
      <c r="F69">
        <f t="shared" si="3"/>
        <v>9392443.0359480008</v>
      </c>
    </row>
    <row r="70" spans="1:6" x14ac:dyDescent="0.3">
      <c r="A70">
        <v>29.421641000000001</v>
      </c>
      <c r="B70">
        <v>-98.536124999999998</v>
      </c>
      <c r="C70">
        <v>87798</v>
      </c>
      <c r="D70">
        <v>2</v>
      </c>
      <c r="E70">
        <f t="shared" si="2"/>
        <v>2583161.2365180003</v>
      </c>
      <c r="F70">
        <f t="shared" si="3"/>
        <v>-8651274.7027499992</v>
      </c>
    </row>
    <row r="71" spans="1:6" x14ac:dyDescent="0.3">
      <c r="A71">
        <v>46.786672000000003</v>
      </c>
      <c r="B71">
        <v>-92.100485000000006</v>
      </c>
      <c r="C71">
        <v>78308.61</v>
      </c>
      <c r="D71">
        <v>2</v>
      </c>
      <c r="E71">
        <f t="shared" si="2"/>
        <v>3663799.2508459203</v>
      </c>
      <c r="F71">
        <f t="shared" si="3"/>
        <v>-7212260.9606758505</v>
      </c>
    </row>
    <row r="72" spans="1:6" x14ac:dyDescent="0.3">
      <c r="A72">
        <v>33.425510000000003</v>
      </c>
      <c r="B72">
        <v>-111.940005</v>
      </c>
      <c r="C72">
        <v>37440</v>
      </c>
      <c r="D72">
        <v>0</v>
      </c>
      <c r="E72">
        <f t="shared" si="2"/>
        <v>1251451.0944000001</v>
      </c>
      <c r="F72">
        <f t="shared" si="3"/>
        <v>-4191033.7872000001</v>
      </c>
    </row>
    <row r="73" spans="1:6" x14ac:dyDescent="0.3">
      <c r="A73">
        <v>33.425510000000003</v>
      </c>
      <c r="B73">
        <v>-111.940005</v>
      </c>
      <c r="C73">
        <v>37440</v>
      </c>
      <c r="D73">
        <v>0</v>
      </c>
      <c r="E73">
        <f t="shared" si="2"/>
        <v>1251451.0944000001</v>
      </c>
      <c r="F73">
        <f t="shared" si="3"/>
        <v>-4191033.7872000001</v>
      </c>
    </row>
    <row r="74" spans="1:6" x14ac:dyDescent="0.3">
      <c r="A74">
        <v>38.945419000000001</v>
      </c>
      <c r="B74">
        <v>-77.069304000000002</v>
      </c>
      <c r="C74">
        <v>74534.58</v>
      </c>
      <c r="D74">
        <v>2</v>
      </c>
      <c r="E74">
        <f t="shared" si="2"/>
        <v>2902780.4480890203</v>
      </c>
      <c r="F74">
        <f t="shared" si="3"/>
        <v>-5744328.2045323206</v>
      </c>
    </row>
    <row r="75" spans="1:6" x14ac:dyDescent="0.3">
      <c r="A75">
        <v>41.658085999999997</v>
      </c>
      <c r="B75">
        <v>-90.584581999999997</v>
      </c>
      <c r="C75">
        <v>73344</v>
      </c>
      <c r="D75">
        <v>2</v>
      </c>
      <c r="E75">
        <f t="shared" si="2"/>
        <v>3055370.6595839998</v>
      </c>
      <c r="F75">
        <f t="shared" si="3"/>
        <v>-6643835.5822080001</v>
      </c>
    </row>
    <row r="76" spans="1:6" x14ac:dyDescent="0.3">
      <c r="A76">
        <v>34.063344000000001</v>
      </c>
      <c r="B76">
        <v>-117.65088799999999</v>
      </c>
      <c r="C76">
        <v>71902.19</v>
      </c>
      <c r="D76">
        <v>0</v>
      </c>
      <c r="E76">
        <f t="shared" si="2"/>
        <v>2449229.03232336</v>
      </c>
      <c r="F76">
        <f t="shared" si="3"/>
        <v>-8459356.5026447196</v>
      </c>
    </row>
    <row r="77" spans="1:6" x14ac:dyDescent="0.3">
      <c r="A77">
        <v>32.978656999999998</v>
      </c>
      <c r="B77">
        <v>-115.53026699999999</v>
      </c>
      <c r="C77">
        <v>71788.990000000005</v>
      </c>
      <c r="D77">
        <v>0</v>
      </c>
      <c r="E77">
        <f t="shared" si="2"/>
        <v>2367504.47758643</v>
      </c>
      <c r="F77">
        <f t="shared" si="3"/>
        <v>-8293801.1823603306</v>
      </c>
    </row>
    <row r="78" spans="1:6" x14ac:dyDescent="0.3">
      <c r="A78">
        <v>33.448377000000001</v>
      </c>
      <c r="B78">
        <v>-112.074037</v>
      </c>
      <c r="C78">
        <v>70287</v>
      </c>
      <c r="D78">
        <v>0</v>
      </c>
      <c r="E78">
        <f t="shared" si="2"/>
        <v>2350986.0741989999</v>
      </c>
      <c r="F78">
        <f t="shared" si="3"/>
        <v>-7877347.8386190003</v>
      </c>
    </row>
    <row r="79" spans="1:6" x14ac:dyDescent="0.3">
      <c r="A79">
        <v>34.019734</v>
      </c>
      <c r="B79">
        <v>-117.958675</v>
      </c>
      <c r="C79">
        <v>64088.45</v>
      </c>
      <c r="D79">
        <v>0</v>
      </c>
      <c r="E79">
        <f t="shared" si="2"/>
        <v>2180272.0214722999</v>
      </c>
      <c r="F79">
        <f t="shared" si="3"/>
        <v>-7559788.6448037494</v>
      </c>
    </row>
    <row r="80" spans="1:6" x14ac:dyDescent="0.3">
      <c r="A80">
        <v>34.052233999999999</v>
      </c>
      <c r="B80">
        <v>-118.243685</v>
      </c>
      <c r="C80">
        <v>62400.24</v>
      </c>
      <c r="D80">
        <v>0</v>
      </c>
      <c r="E80">
        <f t="shared" si="2"/>
        <v>2124867.5741361598</v>
      </c>
      <c r="F80">
        <f t="shared" si="3"/>
        <v>-7378434.3224844001</v>
      </c>
    </row>
    <row r="81" spans="1:6" x14ac:dyDescent="0.3">
      <c r="A81">
        <v>41.183888000000003</v>
      </c>
      <c r="B81">
        <v>-96.031126999999998</v>
      </c>
      <c r="C81">
        <v>57152.800000000003</v>
      </c>
      <c r="D81">
        <v>2</v>
      </c>
      <c r="E81">
        <f t="shared" si="2"/>
        <v>2353774.5140864002</v>
      </c>
      <c r="F81">
        <f t="shared" si="3"/>
        <v>-5488447.7952056006</v>
      </c>
    </row>
    <row r="82" spans="1:6" x14ac:dyDescent="0.3">
      <c r="A82">
        <v>33.804461000000003</v>
      </c>
      <c r="B82">
        <v>-118.167846</v>
      </c>
      <c r="C82">
        <v>55537.3</v>
      </c>
      <c r="D82">
        <v>0</v>
      </c>
      <c r="E82">
        <f t="shared" si="2"/>
        <v>1877408.4918953003</v>
      </c>
      <c r="F82">
        <f t="shared" si="3"/>
        <v>-6562723.1136558</v>
      </c>
    </row>
    <row r="83" spans="1:6" x14ac:dyDescent="0.3">
      <c r="A83">
        <v>33.317841999999999</v>
      </c>
      <c r="B83">
        <v>-117.32051199999999</v>
      </c>
      <c r="C83">
        <v>55244.53</v>
      </c>
      <c r="D83">
        <v>0</v>
      </c>
      <c r="E83">
        <f t="shared" si="2"/>
        <v>1840628.5219042599</v>
      </c>
      <c r="F83">
        <f t="shared" si="3"/>
        <v>-6481316.5447993595</v>
      </c>
    </row>
    <row r="84" spans="1:6" x14ac:dyDescent="0.3">
      <c r="A84">
        <v>35.907800000000002</v>
      </c>
      <c r="B84">
        <v>127.76690000000001</v>
      </c>
      <c r="C84">
        <v>54827.28</v>
      </c>
      <c r="D84">
        <v>1</v>
      </c>
      <c r="E84">
        <f t="shared" si="2"/>
        <v>1968727.0047840001</v>
      </c>
      <c r="F84">
        <f t="shared" si="3"/>
        <v>7005111.601032</v>
      </c>
    </row>
    <row r="85" spans="1:6" x14ac:dyDescent="0.3">
      <c r="A85">
        <v>33.940109</v>
      </c>
      <c r="B85">
        <v>-118.13315900000001</v>
      </c>
      <c r="C85">
        <v>52333</v>
      </c>
      <c r="D85">
        <v>0</v>
      </c>
      <c r="E85">
        <f t="shared" si="2"/>
        <v>1776187.7242970001</v>
      </c>
      <c r="F85">
        <f t="shared" si="3"/>
        <v>-6182262.6099470006</v>
      </c>
    </row>
    <row r="86" spans="1:6" x14ac:dyDescent="0.3">
      <c r="A86">
        <v>29.424122000000001</v>
      </c>
      <c r="B86">
        <v>-98.493628000000001</v>
      </c>
      <c r="C86">
        <v>51664.86</v>
      </c>
      <c r="D86">
        <v>2</v>
      </c>
      <c r="E86">
        <f t="shared" si="2"/>
        <v>1520193.14375292</v>
      </c>
      <c r="F86">
        <f t="shared" si="3"/>
        <v>-5088659.5015120804</v>
      </c>
    </row>
    <row r="87" spans="1:6" x14ac:dyDescent="0.3">
      <c r="A87">
        <v>34.197505</v>
      </c>
      <c r="B87">
        <v>-119.177052</v>
      </c>
      <c r="C87">
        <v>50407.92</v>
      </c>
      <c r="D87">
        <v>0</v>
      </c>
      <c r="E87">
        <f t="shared" si="2"/>
        <v>1723825.0962395999</v>
      </c>
      <c r="F87">
        <f t="shared" si="3"/>
        <v>-6007467.3030518396</v>
      </c>
    </row>
    <row r="88" spans="1:6" x14ac:dyDescent="0.3">
      <c r="A88">
        <v>25.303604</v>
      </c>
      <c r="B88">
        <v>51.471328</v>
      </c>
      <c r="C88">
        <v>49860.18</v>
      </c>
      <c r="D88">
        <v>3</v>
      </c>
      <c r="E88">
        <f t="shared" si="2"/>
        <v>1261642.2500887201</v>
      </c>
      <c r="F88">
        <f t="shared" si="3"/>
        <v>2566369.6789190401</v>
      </c>
    </row>
    <row r="89" spans="1:6" x14ac:dyDescent="0.3">
      <c r="A89">
        <v>30.458283000000002</v>
      </c>
      <c r="B89">
        <v>-91.140320000000003</v>
      </c>
      <c r="C89">
        <v>49138.62</v>
      </c>
      <c r="D89">
        <v>2</v>
      </c>
      <c r="E89">
        <f t="shared" si="2"/>
        <v>1496677.9941894601</v>
      </c>
      <c r="F89">
        <f t="shared" si="3"/>
        <v>-4478509.5511584003</v>
      </c>
    </row>
    <row r="90" spans="1:6" x14ac:dyDescent="0.3">
      <c r="A90">
        <v>33.940109</v>
      </c>
      <c r="B90">
        <v>-118.13315900000001</v>
      </c>
      <c r="C90">
        <v>48390.41</v>
      </c>
      <c r="D90">
        <v>0</v>
      </c>
      <c r="E90">
        <f t="shared" si="2"/>
        <v>1642375.78995469</v>
      </c>
      <c r="F90">
        <f t="shared" si="3"/>
        <v>-5716511.9986051908</v>
      </c>
    </row>
    <row r="91" spans="1:6" x14ac:dyDescent="0.3">
      <c r="A91">
        <v>34.197505</v>
      </c>
      <c r="B91">
        <v>-119.177052</v>
      </c>
      <c r="C91">
        <v>45856.02</v>
      </c>
      <c r="D91">
        <v>0</v>
      </c>
      <c r="E91">
        <f t="shared" si="2"/>
        <v>1568161.4732300998</v>
      </c>
      <c r="F91">
        <f t="shared" si="3"/>
        <v>-5464985.28005304</v>
      </c>
    </row>
    <row r="92" spans="1:6" x14ac:dyDescent="0.3">
      <c r="A92">
        <v>36.630505999999997</v>
      </c>
      <c r="B92">
        <v>-119.67847</v>
      </c>
      <c r="C92">
        <v>45679.68</v>
      </c>
      <c r="D92">
        <v>0</v>
      </c>
      <c r="E92">
        <f t="shared" si="2"/>
        <v>1673269.7923180799</v>
      </c>
      <c r="F92">
        <f t="shared" si="3"/>
        <v>-5466874.2124896003</v>
      </c>
    </row>
    <row r="93" spans="1:6" x14ac:dyDescent="0.3">
      <c r="A93">
        <v>33.886214000000002</v>
      </c>
      <c r="B93">
        <v>-118.228966</v>
      </c>
      <c r="C93">
        <v>44232.5</v>
      </c>
      <c r="D93">
        <v>0</v>
      </c>
      <c r="E93">
        <f t="shared" si="2"/>
        <v>1498871.9607550001</v>
      </c>
      <c r="F93">
        <f t="shared" si="3"/>
        <v>-5229562.7385949995</v>
      </c>
    </row>
    <row r="94" spans="1:6" x14ac:dyDescent="0.3">
      <c r="A94">
        <v>37.759031999999998</v>
      </c>
      <c r="B94">
        <v>-77.479984000000002</v>
      </c>
      <c r="C94">
        <v>43992.959999999999</v>
      </c>
      <c r="D94">
        <v>2</v>
      </c>
      <c r="E94">
        <f t="shared" si="2"/>
        <v>1661131.5844147198</v>
      </c>
      <c r="F94">
        <f t="shared" si="3"/>
        <v>-3408573.8369126399</v>
      </c>
    </row>
    <row r="95" spans="1:6" x14ac:dyDescent="0.3">
      <c r="A95">
        <v>34.625053999999999</v>
      </c>
      <c r="B95">
        <v>-77.401340000000005</v>
      </c>
      <c r="C95">
        <v>43898.080000000002</v>
      </c>
      <c r="D95">
        <v>2</v>
      </c>
      <c r="E95">
        <f t="shared" si="2"/>
        <v>1519973.3904963201</v>
      </c>
      <c r="F95">
        <f t="shared" si="3"/>
        <v>-3397770.2154272003</v>
      </c>
    </row>
    <row r="96" spans="1:6" x14ac:dyDescent="0.3">
      <c r="A96">
        <v>34.000568999999999</v>
      </c>
      <c r="B96">
        <v>-118.15979299999999</v>
      </c>
      <c r="C96">
        <v>40769.1</v>
      </c>
      <c r="D96">
        <v>0</v>
      </c>
      <c r="E96">
        <f t="shared" si="2"/>
        <v>1386172.5976179</v>
      </c>
      <c r="F96">
        <f t="shared" si="3"/>
        <v>-4817268.4167962996</v>
      </c>
    </row>
    <row r="97" spans="1:6" x14ac:dyDescent="0.3">
      <c r="A97">
        <v>37.529659000000002</v>
      </c>
      <c r="B97">
        <v>-122.04024</v>
      </c>
      <c r="C97">
        <v>40310.879999999997</v>
      </c>
      <c r="D97">
        <v>0</v>
      </c>
      <c r="E97">
        <f t="shared" si="2"/>
        <v>1512853.5803899199</v>
      </c>
      <c r="F97">
        <f t="shared" si="3"/>
        <v>-4919549.4698111992</v>
      </c>
    </row>
    <row r="98" spans="1:6" x14ac:dyDescent="0.3">
      <c r="A98">
        <v>38.713107000000001</v>
      </c>
      <c r="B98">
        <v>-90.429839999999999</v>
      </c>
      <c r="C98">
        <v>39791.5</v>
      </c>
      <c r="D98">
        <v>2</v>
      </c>
      <c r="E98">
        <f t="shared" si="2"/>
        <v>1540452.5971905</v>
      </c>
      <c r="F98">
        <f t="shared" si="3"/>
        <v>-3598338.9783600001</v>
      </c>
    </row>
    <row r="99" spans="1:6" x14ac:dyDescent="0.3">
      <c r="A99">
        <v>38.582830999999999</v>
      </c>
      <c r="B99">
        <v>-90.662904999999995</v>
      </c>
      <c r="C99">
        <v>38507.230000000003</v>
      </c>
      <c r="D99">
        <v>2</v>
      </c>
      <c r="E99">
        <f t="shared" si="2"/>
        <v>1485717.9473681301</v>
      </c>
      <c r="F99">
        <f t="shared" si="3"/>
        <v>-3491177.3353031501</v>
      </c>
    </row>
    <row r="100" spans="1:6" x14ac:dyDescent="0.3">
      <c r="A100">
        <v>45.522632000000002</v>
      </c>
      <c r="B100">
        <v>-73.691890000000001</v>
      </c>
      <c r="C100">
        <v>35973.599999999999</v>
      </c>
      <c r="D100">
        <v>2</v>
      </c>
      <c r="E100">
        <f t="shared" si="2"/>
        <v>1637612.9545151999</v>
      </c>
      <c r="F100">
        <f t="shared" si="3"/>
        <v>-2650962.5741039999</v>
      </c>
    </row>
    <row r="101" spans="1:6" x14ac:dyDescent="0.3">
      <c r="A101">
        <v>51.048614999999998</v>
      </c>
      <c r="B101">
        <v>-114.070846</v>
      </c>
      <c r="C101">
        <v>35973.599999999999</v>
      </c>
      <c r="D101">
        <v>0</v>
      </c>
      <c r="E101">
        <f t="shared" si="2"/>
        <v>1836402.4565639999</v>
      </c>
      <c r="F101">
        <f t="shared" si="3"/>
        <v>-4103538.9856655998</v>
      </c>
    </row>
    <row r="102" spans="1:6" x14ac:dyDescent="0.3">
      <c r="A102">
        <v>43.178896999999999</v>
      </c>
      <c r="B102">
        <v>-88.117312999999996</v>
      </c>
      <c r="C102">
        <v>35947.19</v>
      </c>
      <c r="D102">
        <v>2</v>
      </c>
      <c r="E102">
        <f t="shared" si="2"/>
        <v>1552160.0144494302</v>
      </c>
      <c r="F102">
        <f t="shared" si="3"/>
        <v>-3167569.79270047</v>
      </c>
    </row>
    <row r="103" spans="1:6" x14ac:dyDescent="0.3">
      <c r="A103">
        <v>38.908000000000001</v>
      </c>
      <c r="B103">
        <v>-77.036961000000005</v>
      </c>
      <c r="C103">
        <v>34168.5</v>
      </c>
      <c r="D103">
        <v>2</v>
      </c>
      <c r="E103">
        <f t="shared" si="2"/>
        <v>1329427.9980000001</v>
      </c>
      <c r="F103">
        <f t="shared" si="3"/>
        <v>-2632237.4019285003</v>
      </c>
    </row>
    <row r="104" spans="1:6" x14ac:dyDescent="0.3">
      <c r="A104">
        <v>45.522632000000002</v>
      </c>
      <c r="B104">
        <v>-73.691890000000001</v>
      </c>
      <c r="C104">
        <v>31579.200000000001</v>
      </c>
      <c r="D104">
        <v>2</v>
      </c>
      <c r="E104">
        <f t="shared" si="2"/>
        <v>1437568.3004544</v>
      </c>
      <c r="F104">
        <f t="shared" si="3"/>
        <v>-2327130.9326880001</v>
      </c>
    </row>
    <row r="105" spans="1:6" x14ac:dyDescent="0.3">
      <c r="A105">
        <v>33.947235999999997</v>
      </c>
      <c r="B105">
        <v>-118.085345</v>
      </c>
      <c r="C105">
        <v>31499</v>
      </c>
      <c r="D105">
        <v>0</v>
      </c>
      <c r="E105">
        <f t="shared" si="2"/>
        <v>1069303.9867639998</v>
      </c>
      <c r="F105">
        <f t="shared" si="3"/>
        <v>-3719570.2821550001</v>
      </c>
    </row>
    <row r="106" spans="1:6" x14ac:dyDescent="0.3">
      <c r="A106">
        <v>33.004013</v>
      </c>
      <c r="B106">
        <v>-97.225847999999999</v>
      </c>
      <c r="C106">
        <v>31412.16</v>
      </c>
      <c r="D106">
        <v>2</v>
      </c>
      <c r="E106">
        <f t="shared" si="2"/>
        <v>1036727.33699808</v>
      </c>
      <c r="F106">
        <f t="shared" si="3"/>
        <v>-3054073.89351168</v>
      </c>
    </row>
    <row r="107" spans="1:6" x14ac:dyDescent="0.3">
      <c r="A107">
        <v>41.488368999999999</v>
      </c>
      <c r="B107">
        <v>-87.567541000000006</v>
      </c>
      <c r="C107">
        <v>27456</v>
      </c>
      <c r="D107">
        <v>2</v>
      </c>
      <c r="E107">
        <f t="shared" si="2"/>
        <v>1139104.6592639999</v>
      </c>
      <c r="F107">
        <f t="shared" si="3"/>
        <v>-2404254.405696</v>
      </c>
    </row>
    <row r="108" spans="1:6" x14ac:dyDescent="0.3">
      <c r="A108">
        <v>36.746842000000001</v>
      </c>
      <c r="B108">
        <v>-119.772587</v>
      </c>
      <c r="C108">
        <v>26195.88</v>
      </c>
      <c r="D108">
        <v>0</v>
      </c>
      <c r="E108">
        <f t="shared" si="2"/>
        <v>962615.86341096007</v>
      </c>
      <c r="F108">
        <f t="shared" si="3"/>
        <v>-3137548.3163415603</v>
      </c>
    </row>
    <row r="109" spans="1:6" x14ac:dyDescent="0.3">
      <c r="A109">
        <v>33.953349000000003</v>
      </c>
      <c r="B109">
        <v>-117.396156</v>
      </c>
      <c r="C109">
        <v>25952.05</v>
      </c>
      <c r="D109">
        <v>0</v>
      </c>
      <c r="E109">
        <f t="shared" si="2"/>
        <v>881159.01091545005</v>
      </c>
      <c r="F109">
        <f t="shared" si="3"/>
        <v>-3046670.9103198</v>
      </c>
    </row>
    <row r="110" spans="1:6" x14ac:dyDescent="0.3">
      <c r="A110">
        <v>34.953034000000002</v>
      </c>
      <c r="B110">
        <v>-120.43571900000001</v>
      </c>
      <c r="C110">
        <v>25000</v>
      </c>
      <c r="D110">
        <v>0</v>
      </c>
      <c r="E110">
        <f t="shared" si="2"/>
        <v>873825.85000000009</v>
      </c>
      <c r="F110">
        <f t="shared" si="3"/>
        <v>-3010892.9750000001</v>
      </c>
    </row>
    <row r="111" spans="1:6" x14ac:dyDescent="0.3">
      <c r="A111">
        <v>42.283079000000001</v>
      </c>
      <c r="B111">
        <v>-87.953130000000002</v>
      </c>
      <c r="C111">
        <v>23649.9</v>
      </c>
      <c r="D111">
        <v>2</v>
      </c>
      <c r="E111">
        <f t="shared" si="2"/>
        <v>999990.59004210006</v>
      </c>
      <c r="F111">
        <f t="shared" si="3"/>
        <v>-2080082.7291870001</v>
      </c>
    </row>
    <row r="112" spans="1:6" x14ac:dyDescent="0.3">
      <c r="A112">
        <v>34.019734</v>
      </c>
      <c r="B112">
        <v>-117.958675</v>
      </c>
      <c r="C112">
        <v>22854</v>
      </c>
      <c r="D112">
        <v>0</v>
      </c>
      <c r="E112">
        <f t="shared" si="2"/>
        <v>777487.00083599996</v>
      </c>
      <c r="F112">
        <f t="shared" si="3"/>
        <v>-2695827.5584499999</v>
      </c>
    </row>
    <row r="113" spans="1:6" x14ac:dyDescent="0.3">
      <c r="A113">
        <v>43.038902999999998</v>
      </c>
      <c r="B113">
        <v>-87.906474000000003</v>
      </c>
      <c r="C113">
        <v>22447.52</v>
      </c>
      <c r="D113">
        <v>2</v>
      </c>
      <c r="E113">
        <f t="shared" si="2"/>
        <v>966116.63587055996</v>
      </c>
      <c r="F113">
        <f t="shared" si="3"/>
        <v>-1973282.3332444802</v>
      </c>
    </row>
    <row r="114" spans="1:6" x14ac:dyDescent="0.3">
      <c r="A114">
        <v>22.379076000000001</v>
      </c>
      <c r="B114">
        <v>114.187709</v>
      </c>
      <c r="C114">
        <v>22056.080000000002</v>
      </c>
      <c r="D114">
        <v>1</v>
      </c>
      <c r="E114">
        <f t="shared" si="2"/>
        <v>493594.69058208005</v>
      </c>
      <c r="F114">
        <f t="shared" si="3"/>
        <v>2518533.2447207202</v>
      </c>
    </row>
    <row r="115" spans="1:6" x14ac:dyDescent="0.3">
      <c r="A115">
        <v>42.224867000000003</v>
      </c>
      <c r="B115">
        <v>-121.78167000000001</v>
      </c>
      <c r="C115">
        <v>21717.759999999998</v>
      </c>
      <c r="D115">
        <v>0</v>
      </c>
      <c r="E115">
        <f t="shared" si="2"/>
        <v>917029.52753792005</v>
      </c>
      <c r="F115">
        <f t="shared" si="3"/>
        <v>-2644825.0814592</v>
      </c>
    </row>
    <row r="116" spans="1:6" x14ac:dyDescent="0.3">
      <c r="A116">
        <v>27.950575000000001</v>
      </c>
      <c r="B116">
        <v>-82.457177999999999</v>
      </c>
      <c r="C116">
        <v>21496.3</v>
      </c>
      <c r="D116">
        <v>2</v>
      </c>
      <c r="E116">
        <f t="shared" si="2"/>
        <v>600833.94537249999</v>
      </c>
      <c r="F116">
        <f t="shared" si="3"/>
        <v>-1772524.2354414</v>
      </c>
    </row>
    <row r="117" spans="1:6" x14ac:dyDescent="0.3">
      <c r="A117">
        <v>32.640053999999999</v>
      </c>
      <c r="B117">
        <v>-117.08419600000001</v>
      </c>
      <c r="C117">
        <v>21450</v>
      </c>
      <c r="D117">
        <v>0</v>
      </c>
      <c r="E117">
        <f t="shared" si="2"/>
        <v>700129.15830000001</v>
      </c>
      <c r="F117">
        <f t="shared" si="3"/>
        <v>-2511456.0042000003</v>
      </c>
    </row>
    <row r="118" spans="1:6" x14ac:dyDescent="0.3">
      <c r="A118">
        <v>33.965291999999998</v>
      </c>
      <c r="B118">
        <v>-118.151459</v>
      </c>
      <c r="C118">
        <v>20836</v>
      </c>
      <c r="D118">
        <v>0</v>
      </c>
      <c r="E118">
        <f t="shared" si="2"/>
        <v>707700.82411199994</v>
      </c>
      <c r="F118">
        <f t="shared" si="3"/>
        <v>-2461803.799724</v>
      </c>
    </row>
    <row r="119" spans="1:6" x14ac:dyDescent="0.3">
      <c r="A119">
        <v>44.977753</v>
      </c>
      <c r="B119">
        <v>-93.265011000000001</v>
      </c>
      <c r="C119">
        <v>19412.259999999998</v>
      </c>
      <c r="D119">
        <v>2</v>
      </c>
      <c r="E119">
        <f t="shared" si="2"/>
        <v>873119.83545177989</v>
      </c>
      <c r="F119">
        <f t="shared" si="3"/>
        <v>-1810484.6424348599</v>
      </c>
    </row>
    <row r="120" spans="1:6" x14ac:dyDescent="0.3">
      <c r="A120">
        <v>35.467559999999999</v>
      </c>
      <c r="B120">
        <v>-97.516428000000005</v>
      </c>
      <c r="C120">
        <v>19185.599999999999</v>
      </c>
      <c r="D120">
        <v>2</v>
      </c>
      <c r="E120">
        <f t="shared" si="2"/>
        <v>680466.41913599998</v>
      </c>
      <c r="F120">
        <f t="shared" si="3"/>
        <v>-1870911.1810367999</v>
      </c>
    </row>
    <row r="121" spans="1:6" x14ac:dyDescent="0.3">
      <c r="A121">
        <v>34.625053999999999</v>
      </c>
      <c r="B121">
        <v>-77.401340000000005</v>
      </c>
      <c r="C121">
        <v>18882.93</v>
      </c>
      <c r="D121">
        <v>2</v>
      </c>
      <c r="E121">
        <f t="shared" si="2"/>
        <v>653822.47092821996</v>
      </c>
      <c r="F121">
        <f t="shared" si="3"/>
        <v>-1461564.0851262002</v>
      </c>
    </row>
    <row r="122" spans="1:6" x14ac:dyDescent="0.3">
      <c r="A122">
        <v>37.681874999999998</v>
      </c>
      <c r="B122">
        <v>-121.76800900000001</v>
      </c>
      <c r="C122">
        <v>18052.16</v>
      </c>
      <c r="D122">
        <v>0</v>
      </c>
      <c r="E122">
        <f t="shared" si="2"/>
        <v>680239.23659999995</v>
      </c>
      <c r="F122">
        <f t="shared" si="3"/>
        <v>-2198175.5813494399</v>
      </c>
    </row>
    <row r="123" spans="1:6" x14ac:dyDescent="0.3">
      <c r="A123">
        <v>38.804836000000002</v>
      </c>
      <c r="B123">
        <v>-77.046920999999998</v>
      </c>
      <c r="C123">
        <v>17680.63</v>
      </c>
      <c r="D123">
        <v>2</v>
      </c>
      <c r="E123">
        <f t="shared" si="2"/>
        <v>686093.94752668007</v>
      </c>
      <c r="F123">
        <f t="shared" si="3"/>
        <v>-1362238.1028402301</v>
      </c>
    </row>
    <row r="124" spans="1:6" x14ac:dyDescent="0.3">
      <c r="A124">
        <v>23.634501</v>
      </c>
      <c r="B124">
        <v>-102.552784</v>
      </c>
      <c r="C124">
        <v>15660</v>
      </c>
      <c r="D124">
        <v>0</v>
      </c>
      <c r="E124">
        <f t="shared" si="2"/>
        <v>370116.28565999999</v>
      </c>
      <c r="F124">
        <f t="shared" si="3"/>
        <v>-1605976.5974399999</v>
      </c>
    </row>
    <row r="125" spans="1:6" x14ac:dyDescent="0.3">
      <c r="A125">
        <v>49.095215000000003</v>
      </c>
      <c r="B125">
        <v>-123.026476</v>
      </c>
      <c r="C125">
        <v>15016.91</v>
      </c>
      <c r="D125">
        <v>0</v>
      </c>
      <c r="E125">
        <f t="shared" si="2"/>
        <v>737258.42508565006</v>
      </c>
      <c r="F125">
        <f t="shared" si="3"/>
        <v>-1847477.51770916</v>
      </c>
    </row>
    <row r="126" spans="1:6" x14ac:dyDescent="0.3">
      <c r="A126">
        <v>33.947235999999997</v>
      </c>
      <c r="B126">
        <v>-118.085345</v>
      </c>
      <c r="C126">
        <v>14940</v>
      </c>
      <c r="D126">
        <v>0</v>
      </c>
      <c r="E126">
        <f t="shared" si="2"/>
        <v>507171.70583999995</v>
      </c>
      <c r="F126">
        <f t="shared" si="3"/>
        <v>-1764195.0543</v>
      </c>
    </row>
    <row r="127" spans="1:6" x14ac:dyDescent="0.3">
      <c r="A127">
        <v>39.739235999999998</v>
      </c>
      <c r="B127">
        <v>-104.990251</v>
      </c>
      <c r="C127">
        <v>14791.68</v>
      </c>
      <c r="D127">
        <v>0</v>
      </c>
      <c r="E127">
        <f t="shared" si="2"/>
        <v>587810.06235647993</v>
      </c>
      <c r="F127">
        <f t="shared" si="3"/>
        <v>-1552982.1959116801</v>
      </c>
    </row>
    <row r="128" spans="1:6" x14ac:dyDescent="0.3">
      <c r="A128">
        <v>36.852925999999997</v>
      </c>
      <c r="B128">
        <v>-75.977985000000004</v>
      </c>
      <c r="C128">
        <v>13405.2</v>
      </c>
      <c r="D128">
        <v>2</v>
      </c>
      <c r="E128">
        <f t="shared" si="2"/>
        <v>494020.84361519996</v>
      </c>
      <c r="F128">
        <f t="shared" si="3"/>
        <v>-1018500.0845220002</v>
      </c>
    </row>
    <row r="129" spans="1:6" x14ac:dyDescent="0.3">
      <c r="A129">
        <v>35.467559999999999</v>
      </c>
      <c r="B129">
        <v>-97.516428000000005</v>
      </c>
      <c r="C129">
        <v>13337.28</v>
      </c>
      <c r="D129">
        <v>2</v>
      </c>
      <c r="E129">
        <f t="shared" si="2"/>
        <v>473040.77863680001</v>
      </c>
      <c r="F129">
        <f t="shared" si="3"/>
        <v>-1300603.9048358402</v>
      </c>
    </row>
    <row r="130" spans="1:6" x14ac:dyDescent="0.3">
      <c r="A130">
        <v>41.445926999999998</v>
      </c>
      <c r="B130">
        <v>-74.422933999999998</v>
      </c>
      <c r="C130">
        <v>13337.28</v>
      </c>
      <c r="D130">
        <v>2</v>
      </c>
      <c r="E130">
        <f t="shared" si="2"/>
        <v>552775.93325856002</v>
      </c>
      <c r="F130">
        <f t="shared" si="3"/>
        <v>-992599.50917952007</v>
      </c>
    </row>
    <row r="131" spans="1:6" x14ac:dyDescent="0.3">
      <c r="A131">
        <v>41.931696000000002</v>
      </c>
      <c r="B131">
        <v>-87.988956000000002</v>
      </c>
      <c r="C131">
        <v>12080</v>
      </c>
      <c r="D131">
        <v>2</v>
      </c>
      <c r="E131">
        <f t="shared" ref="E131:E194" si="4">A131*C131</f>
        <v>506534.88768000004</v>
      </c>
      <c r="F131">
        <f t="shared" ref="F131:F194" si="5">B131*C131</f>
        <v>-1062906.5884799999</v>
      </c>
    </row>
    <row r="132" spans="1:6" x14ac:dyDescent="0.3">
      <c r="A132">
        <v>32.776663999999997</v>
      </c>
      <c r="B132">
        <v>-96.796987999999999</v>
      </c>
      <c r="C132">
        <v>11858</v>
      </c>
      <c r="D132">
        <v>2</v>
      </c>
      <c r="E132">
        <f t="shared" si="4"/>
        <v>388665.68171199993</v>
      </c>
      <c r="F132">
        <f t="shared" si="5"/>
        <v>-1147818.683704</v>
      </c>
    </row>
    <row r="133" spans="1:6" x14ac:dyDescent="0.3">
      <c r="A133">
        <v>40.524670999999998</v>
      </c>
      <c r="B133">
        <v>-111.863823</v>
      </c>
      <c r="C133">
        <v>11520</v>
      </c>
      <c r="D133">
        <v>0</v>
      </c>
      <c r="E133">
        <f t="shared" si="4"/>
        <v>466844.20991999999</v>
      </c>
      <c r="F133">
        <f t="shared" si="5"/>
        <v>-1288671.2409599999</v>
      </c>
    </row>
    <row r="134" spans="1:6" x14ac:dyDescent="0.3">
      <c r="A134">
        <v>37.347717000000003</v>
      </c>
      <c r="B134">
        <v>-120.609084</v>
      </c>
      <c r="C134">
        <v>11297</v>
      </c>
      <c r="D134">
        <v>0</v>
      </c>
      <c r="E134">
        <f t="shared" si="4"/>
        <v>421917.158949</v>
      </c>
      <c r="F134">
        <f t="shared" si="5"/>
        <v>-1362520.821948</v>
      </c>
    </row>
    <row r="135" spans="1:6" x14ac:dyDescent="0.3">
      <c r="A135">
        <v>42.363633</v>
      </c>
      <c r="B135">
        <v>-87.844793999999993</v>
      </c>
      <c r="C135">
        <v>10975.47</v>
      </c>
      <c r="D135">
        <v>2</v>
      </c>
      <c r="E135">
        <f t="shared" si="4"/>
        <v>464960.78308251</v>
      </c>
      <c r="F135">
        <f t="shared" si="5"/>
        <v>-964137.90120317985</v>
      </c>
    </row>
    <row r="136" spans="1:6" x14ac:dyDescent="0.3">
      <c r="A136">
        <v>42.790059999999997</v>
      </c>
      <c r="B136">
        <v>-77.516687000000005</v>
      </c>
      <c r="C136">
        <v>4507660.2</v>
      </c>
      <c r="D136">
        <v>2</v>
      </c>
      <c r="E136">
        <f t="shared" si="4"/>
        <v>192883050.41761199</v>
      </c>
      <c r="F136">
        <f t="shared" si="5"/>
        <v>-349418884.82575744</v>
      </c>
    </row>
    <row r="137" spans="1:6" x14ac:dyDescent="0.3">
      <c r="A137">
        <v>40.574269999999999</v>
      </c>
      <c r="B137">
        <v>-74.609880000000004</v>
      </c>
      <c r="C137">
        <v>3511959.69</v>
      </c>
      <c r="D137">
        <v>2</v>
      </c>
      <c r="E137">
        <f t="shared" si="4"/>
        <v>142495200.6911763</v>
      </c>
      <c r="F137">
        <f t="shared" si="5"/>
        <v>-262026891.03573722</v>
      </c>
    </row>
    <row r="138" spans="1:6" x14ac:dyDescent="0.3">
      <c r="A138">
        <v>46.813878000000003</v>
      </c>
      <c r="B138">
        <v>-71.207981000000004</v>
      </c>
      <c r="C138">
        <v>774932.72</v>
      </c>
      <c r="D138">
        <v>2</v>
      </c>
      <c r="E138">
        <f t="shared" si="4"/>
        <v>36277605.812288158</v>
      </c>
      <c r="F138">
        <f t="shared" si="5"/>
        <v>-55181394.402038321</v>
      </c>
    </row>
    <row r="139" spans="1:6" x14ac:dyDescent="0.3">
      <c r="A139">
        <v>41.900100999999999</v>
      </c>
      <c r="B139">
        <v>-71.089766999999995</v>
      </c>
      <c r="C139">
        <v>562037.68000000005</v>
      </c>
      <c r="D139">
        <v>2</v>
      </c>
      <c r="E139">
        <f t="shared" si="4"/>
        <v>23549435.557805683</v>
      </c>
      <c r="F139">
        <f t="shared" si="5"/>
        <v>-39955127.716420561</v>
      </c>
    </row>
    <row r="140" spans="1:6" x14ac:dyDescent="0.3">
      <c r="A140">
        <v>42.366759000000002</v>
      </c>
      <c r="B140">
        <v>-71.785627000000005</v>
      </c>
      <c r="C140">
        <v>509872.86</v>
      </c>
      <c r="D140">
        <v>2</v>
      </c>
      <c r="E140">
        <f t="shared" si="4"/>
        <v>21601660.580260739</v>
      </c>
      <c r="F140">
        <f t="shared" si="5"/>
        <v>-36601542.945383221</v>
      </c>
    </row>
    <row r="141" spans="1:6" x14ac:dyDescent="0.3">
      <c r="A141">
        <v>39.195504</v>
      </c>
      <c r="B141">
        <v>-76.722823000000005</v>
      </c>
      <c r="C141">
        <v>492692.42</v>
      </c>
      <c r="D141">
        <v>2</v>
      </c>
      <c r="E141">
        <f t="shared" si="4"/>
        <v>19311327.718879677</v>
      </c>
      <c r="F141">
        <f t="shared" si="5"/>
        <v>-37800753.33310166</v>
      </c>
    </row>
    <row r="142" spans="1:6" x14ac:dyDescent="0.3">
      <c r="A142">
        <v>42.826464999999999</v>
      </c>
      <c r="B142">
        <v>-73.964291000000003</v>
      </c>
      <c r="C142">
        <v>487741.89</v>
      </c>
      <c r="D142">
        <v>2</v>
      </c>
      <c r="E142">
        <f t="shared" si="4"/>
        <v>20888260.98111885</v>
      </c>
      <c r="F142">
        <f t="shared" si="5"/>
        <v>-36075483.084849991</v>
      </c>
    </row>
    <row r="143" spans="1:6" x14ac:dyDescent="0.3">
      <c r="A143">
        <v>30.332184000000002</v>
      </c>
      <c r="B143">
        <v>-81.655651000000006</v>
      </c>
      <c r="C143">
        <v>260873.46</v>
      </c>
      <c r="D143">
        <v>2</v>
      </c>
      <c r="E143">
        <f t="shared" si="4"/>
        <v>7912861.7894366402</v>
      </c>
      <c r="F143">
        <f t="shared" si="5"/>
        <v>-21301792.20492246</v>
      </c>
    </row>
    <row r="144" spans="1:6" x14ac:dyDescent="0.3">
      <c r="A144">
        <v>30.332184000000002</v>
      </c>
      <c r="B144">
        <v>-81.655651000000006</v>
      </c>
      <c r="C144">
        <v>221448.72</v>
      </c>
      <c r="D144">
        <v>2</v>
      </c>
      <c r="E144">
        <f t="shared" si="4"/>
        <v>6717023.32160448</v>
      </c>
      <c r="F144">
        <f t="shared" si="5"/>
        <v>-18082539.394716721</v>
      </c>
    </row>
    <row r="145" spans="1:6" x14ac:dyDescent="0.3">
      <c r="A145">
        <v>30.458283000000002</v>
      </c>
      <c r="B145">
        <v>-91.140320000000003</v>
      </c>
      <c r="C145">
        <v>450867.86</v>
      </c>
      <c r="D145">
        <v>2</v>
      </c>
      <c r="E145">
        <f t="shared" si="4"/>
        <v>13732660.875484381</v>
      </c>
      <c r="F145">
        <f t="shared" si="5"/>
        <v>-41092241.038115203</v>
      </c>
    </row>
    <row r="146" spans="1:6" x14ac:dyDescent="0.3">
      <c r="A146">
        <v>25.761679999999998</v>
      </c>
      <c r="B146">
        <v>-80.191789999999997</v>
      </c>
      <c r="C146">
        <v>392304.21</v>
      </c>
      <c r="D146">
        <v>2</v>
      </c>
      <c r="E146">
        <f t="shared" si="4"/>
        <v>10106415.5206728</v>
      </c>
      <c r="F146">
        <f t="shared" si="5"/>
        <v>-31459576.824435901</v>
      </c>
    </row>
    <row r="147" spans="1:6" x14ac:dyDescent="0.3">
      <c r="A147">
        <v>28.538336000000001</v>
      </c>
      <c r="B147">
        <v>-81.379236000000006</v>
      </c>
      <c r="C147">
        <v>389118.4</v>
      </c>
      <c r="D147">
        <v>2</v>
      </c>
      <c r="E147">
        <f t="shared" si="4"/>
        <v>11104791.642982401</v>
      </c>
      <c r="F147">
        <f t="shared" si="5"/>
        <v>-31666158.105542403</v>
      </c>
    </row>
    <row r="148" spans="1:6" x14ac:dyDescent="0.3">
      <c r="A148">
        <v>33.102896999999999</v>
      </c>
      <c r="B148">
        <v>-86.753597999999997</v>
      </c>
      <c r="C148">
        <v>333918.8</v>
      </c>
      <c r="D148">
        <v>2</v>
      </c>
      <c r="E148">
        <f t="shared" si="4"/>
        <v>11053679.6427636</v>
      </c>
      <c r="F148">
        <f t="shared" si="5"/>
        <v>-28968657.339842398</v>
      </c>
    </row>
    <row r="149" spans="1:6" x14ac:dyDescent="0.3">
      <c r="A149">
        <v>40.352607999999996</v>
      </c>
      <c r="B149">
        <v>-74.440151</v>
      </c>
      <c r="C149">
        <v>331727.82</v>
      </c>
      <c r="D149">
        <v>2</v>
      </c>
      <c r="E149">
        <f t="shared" si="4"/>
        <v>13386082.683154559</v>
      </c>
      <c r="F149">
        <f t="shared" si="5"/>
        <v>-24693869.01170082</v>
      </c>
    </row>
    <row r="150" spans="1:6" x14ac:dyDescent="0.3">
      <c r="A150">
        <v>39.066147000000001</v>
      </c>
      <c r="B150">
        <v>-84.703188999999995</v>
      </c>
      <c r="C150">
        <v>328939.56</v>
      </c>
      <c r="D150">
        <v>2</v>
      </c>
      <c r="E150">
        <f t="shared" si="4"/>
        <v>12850401.20507532</v>
      </c>
      <c r="F150">
        <f t="shared" si="5"/>
        <v>-27862229.720256839</v>
      </c>
    </row>
    <row r="151" spans="1:6" x14ac:dyDescent="0.3">
      <c r="A151">
        <v>41.079273000000001</v>
      </c>
      <c r="B151">
        <v>-85.139351000000005</v>
      </c>
      <c r="C151">
        <v>314708.75</v>
      </c>
      <c r="D151">
        <v>2</v>
      </c>
      <c r="E151">
        <f t="shared" si="4"/>
        <v>12928006.656738751</v>
      </c>
      <c r="F151">
        <f t="shared" si="5"/>
        <v>-26794098.729021251</v>
      </c>
    </row>
    <row r="152" spans="1:6" x14ac:dyDescent="0.3">
      <c r="A152">
        <v>42.416763000000003</v>
      </c>
      <c r="B152">
        <v>-71.682907999999998</v>
      </c>
      <c r="C152">
        <v>306945.03000000003</v>
      </c>
      <c r="D152">
        <v>2</v>
      </c>
      <c r="E152">
        <f t="shared" si="4"/>
        <v>13019614.591537893</v>
      </c>
      <c r="F152">
        <f t="shared" si="5"/>
        <v>-22002712.346547242</v>
      </c>
    </row>
    <row r="153" spans="1:6" x14ac:dyDescent="0.3">
      <c r="A153">
        <v>41.488368999999999</v>
      </c>
      <c r="B153">
        <v>-87.567541000000006</v>
      </c>
      <c r="C153">
        <v>298311.90000000002</v>
      </c>
      <c r="D153">
        <v>2</v>
      </c>
      <c r="E153">
        <f t="shared" si="4"/>
        <v>12376474.1842911</v>
      </c>
      <c r="F153">
        <f t="shared" si="5"/>
        <v>-26122439.534037903</v>
      </c>
    </row>
    <row r="154" spans="1:6" x14ac:dyDescent="0.3">
      <c r="A154">
        <v>43.750827999999998</v>
      </c>
      <c r="B154">
        <v>-87.714529999999996</v>
      </c>
      <c r="C154">
        <v>296551.2</v>
      </c>
      <c r="D154">
        <v>2</v>
      </c>
      <c r="E154">
        <f t="shared" si="4"/>
        <v>12974360.544393601</v>
      </c>
      <c r="F154">
        <f t="shared" si="5"/>
        <v>-26011849.128936</v>
      </c>
    </row>
    <row r="155" spans="1:6" x14ac:dyDescent="0.3">
      <c r="A155">
        <v>49.287486999999999</v>
      </c>
      <c r="B155">
        <v>-123.119646</v>
      </c>
      <c r="C155">
        <v>292244.63</v>
      </c>
      <c r="D155">
        <v>0</v>
      </c>
      <c r="E155">
        <f t="shared" si="4"/>
        <v>14404003.401944811</v>
      </c>
      <c r="F155">
        <f t="shared" si="5"/>
        <v>-35981055.391000979</v>
      </c>
    </row>
    <row r="156" spans="1:6" x14ac:dyDescent="0.3">
      <c r="A156">
        <v>43.661470999999999</v>
      </c>
      <c r="B156">
        <v>-70.255325999999997</v>
      </c>
      <c r="C156">
        <v>272204.28000000003</v>
      </c>
      <c r="D156">
        <v>2</v>
      </c>
      <c r="E156">
        <f t="shared" si="4"/>
        <v>11884839.27729588</v>
      </c>
      <c r="F156">
        <f t="shared" si="5"/>
        <v>-19123800.42999528</v>
      </c>
    </row>
    <row r="157" spans="1:6" x14ac:dyDescent="0.3">
      <c r="A157">
        <v>30.332184000000002</v>
      </c>
      <c r="B157">
        <v>-81.655651000000006</v>
      </c>
      <c r="C157">
        <v>271585.40999999997</v>
      </c>
      <c r="D157">
        <v>2</v>
      </c>
      <c r="E157">
        <f t="shared" si="4"/>
        <v>8237778.6278354395</v>
      </c>
      <c r="F157">
        <f t="shared" si="5"/>
        <v>-22176483.455651909</v>
      </c>
    </row>
    <row r="158" spans="1:6" x14ac:dyDescent="0.3">
      <c r="A158">
        <v>41.647531000000001</v>
      </c>
      <c r="B158">
        <v>-88.089506</v>
      </c>
      <c r="C158">
        <v>258124.26</v>
      </c>
      <c r="D158">
        <v>2</v>
      </c>
      <c r="E158">
        <f t="shared" si="4"/>
        <v>10750238.120202061</v>
      </c>
      <c r="F158">
        <f t="shared" si="5"/>
        <v>-22738038.550015561</v>
      </c>
    </row>
    <row r="159" spans="1:6" x14ac:dyDescent="0.3">
      <c r="A159">
        <v>34.949567000000002</v>
      </c>
      <c r="B159">
        <v>-81.932047999999995</v>
      </c>
      <c r="C159">
        <v>241281.16</v>
      </c>
      <c r="D159">
        <v>2</v>
      </c>
      <c r="E159">
        <f t="shared" si="4"/>
        <v>8432672.067257721</v>
      </c>
      <c r="F159">
        <f t="shared" si="5"/>
        <v>-19768659.582615677</v>
      </c>
    </row>
    <row r="160" spans="1:6" x14ac:dyDescent="0.3">
      <c r="A160">
        <v>41.451709000000001</v>
      </c>
      <c r="B160">
        <v>-82.035421999999997</v>
      </c>
      <c r="C160">
        <v>234095</v>
      </c>
      <c r="D160">
        <v>2</v>
      </c>
      <c r="E160">
        <f t="shared" si="4"/>
        <v>9703637.8183549996</v>
      </c>
      <c r="F160">
        <f t="shared" si="5"/>
        <v>-19204082.113090001</v>
      </c>
    </row>
    <row r="161" spans="1:6" x14ac:dyDescent="0.3">
      <c r="A161">
        <v>42.797806000000001</v>
      </c>
      <c r="B161">
        <v>-83.704949999999997</v>
      </c>
      <c r="C161">
        <v>231765.52</v>
      </c>
      <c r="D161">
        <v>2</v>
      </c>
      <c r="E161">
        <f t="shared" si="4"/>
        <v>9919055.7624491192</v>
      </c>
      <c r="F161">
        <f t="shared" si="5"/>
        <v>-19399921.263324</v>
      </c>
    </row>
    <row r="162" spans="1:6" x14ac:dyDescent="0.3">
      <c r="A162">
        <v>35.221997000000002</v>
      </c>
      <c r="B162">
        <v>-101.83129700000001</v>
      </c>
      <c r="C162">
        <v>204996.88</v>
      </c>
      <c r="D162">
        <v>0</v>
      </c>
      <c r="E162">
        <f t="shared" si="4"/>
        <v>7220399.4923693603</v>
      </c>
      <c r="F162">
        <f t="shared" si="5"/>
        <v>-20875098.171353363</v>
      </c>
    </row>
    <row r="163" spans="1:6" x14ac:dyDescent="0.3">
      <c r="A163">
        <v>49.895136000000001</v>
      </c>
      <c r="B163">
        <v>-97.138373999999999</v>
      </c>
      <c r="C163">
        <v>204841.13</v>
      </c>
      <c r="D163">
        <v>2</v>
      </c>
      <c r="E163">
        <f t="shared" si="4"/>
        <v>10220576.039743681</v>
      </c>
      <c r="F163">
        <f t="shared" si="5"/>
        <v>-19897934.296522621</v>
      </c>
    </row>
    <row r="164" spans="1:6" x14ac:dyDescent="0.3">
      <c r="A164">
        <v>41.357253999999998</v>
      </c>
      <c r="B164">
        <v>-88.421177999999998</v>
      </c>
      <c r="C164">
        <v>198807.84</v>
      </c>
      <c r="D164">
        <v>2</v>
      </c>
      <c r="E164">
        <f t="shared" si="4"/>
        <v>8222146.336071359</v>
      </c>
      <c r="F164">
        <f t="shared" si="5"/>
        <v>-17578823.40843552</v>
      </c>
    </row>
    <row r="165" spans="1:6" x14ac:dyDescent="0.3">
      <c r="A165">
        <v>40.434617000000003</v>
      </c>
      <c r="B165">
        <v>-3.6867480000000001</v>
      </c>
      <c r="C165">
        <v>189365.76000000001</v>
      </c>
      <c r="D165">
        <v>3</v>
      </c>
      <c r="E165">
        <f t="shared" si="4"/>
        <v>7656931.9785139207</v>
      </c>
      <c r="F165">
        <f t="shared" si="5"/>
        <v>-698143.83694848011</v>
      </c>
    </row>
    <row r="166" spans="1:6" x14ac:dyDescent="0.3">
      <c r="A166">
        <v>29.760427</v>
      </c>
      <c r="B166">
        <v>-95.369803000000005</v>
      </c>
      <c r="C166">
        <v>188916.96</v>
      </c>
      <c r="D166">
        <v>2</v>
      </c>
      <c r="E166">
        <f t="shared" si="4"/>
        <v>5622249.3971419195</v>
      </c>
      <c r="F166">
        <f t="shared" si="5"/>
        <v>-18016973.258558881</v>
      </c>
    </row>
    <row r="167" spans="1:6" x14ac:dyDescent="0.3">
      <c r="A167">
        <v>45.522632000000002</v>
      </c>
      <c r="B167">
        <v>-73.691890000000001</v>
      </c>
      <c r="C167">
        <v>186000.16</v>
      </c>
      <c r="D167">
        <v>2</v>
      </c>
      <c r="E167">
        <f t="shared" si="4"/>
        <v>8467216.8356211204</v>
      </c>
      <c r="F167">
        <f t="shared" si="5"/>
        <v>-13706703.3307024</v>
      </c>
    </row>
    <row r="168" spans="1:6" x14ac:dyDescent="0.3">
      <c r="A168">
        <v>33.812606000000002</v>
      </c>
      <c r="B168">
        <v>-84.634377999999998</v>
      </c>
      <c r="C168">
        <v>185559.87</v>
      </c>
      <c r="D168">
        <v>2</v>
      </c>
      <c r="E168">
        <f t="shared" si="4"/>
        <v>6274262.77372122</v>
      </c>
      <c r="F168">
        <f t="shared" si="5"/>
        <v>-15704744.179210858</v>
      </c>
    </row>
    <row r="169" spans="1:6" x14ac:dyDescent="0.3">
      <c r="A169">
        <v>43.731547999999997</v>
      </c>
      <c r="B169">
        <v>-79.762417999999997</v>
      </c>
      <c r="C169">
        <v>185373.1</v>
      </c>
      <c r="D169">
        <v>2</v>
      </c>
      <c r="E169">
        <f t="shared" si="4"/>
        <v>8106652.6205587992</v>
      </c>
      <c r="F169">
        <f t="shared" si="5"/>
        <v>-14785806.6881558</v>
      </c>
    </row>
    <row r="170" spans="1:6" x14ac:dyDescent="0.3">
      <c r="A170">
        <v>38.627003000000002</v>
      </c>
      <c r="B170">
        <v>-90.199404000000001</v>
      </c>
      <c r="C170">
        <v>184831.04</v>
      </c>
      <c r="D170">
        <v>2</v>
      </c>
      <c r="E170">
        <f t="shared" si="4"/>
        <v>7139469.136573121</v>
      </c>
      <c r="F170">
        <f t="shared" si="5"/>
        <v>-16671649.648700161</v>
      </c>
    </row>
    <row r="171" spans="1:6" x14ac:dyDescent="0.3">
      <c r="A171">
        <v>43.038902999999998</v>
      </c>
      <c r="B171">
        <v>-87.906474000000003</v>
      </c>
      <c r="C171">
        <v>177582.48</v>
      </c>
      <c r="D171">
        <v>2</v>
      </c>
      <c r="E171">
        <f t="shared" si="4"/>
        <v>7642955.1312194401</v>
      </c>
      <c r="F171">
        <f t="shared" si="5"/>
        <v>-15610649.660975521</v>
      </c>
    </row>
    <row r="172" spans="1:6" x14ac:dyDescent="0.3">
      <c r="A172">
        <v>32.776663999999997</v>
      </c>
      <c r="B172">
        <v>-96.796987999999999</v>
      </c>
      <c r="C172">
        <v>167327.88</v>
      </c>
      <c r="D172">
        <v>2</v>
      </c>
      <c r="E172">
        <f t="shared" si="4"/>
        <v>5484449.7005923195</v>
      </c>
      <c r="F172">
        <f t="shared" si="5"/>
        <v>-16196834.792425441</v>
      </c>
    </row>
    <row r="173" spans="1:6" x14ac:dyDescent="0.3">
      <c r="A173">
        <v>39.962598</v>
      </c>
      <c r="B173">
        <v>-76.727744999999999</v>
      </c>
      <c r="C173">
        <v>162208.28</v>
      </c>
      <c r="D173">
        <v>2</v>
      </c>
      <c r="E173">
        <f t="shared" si="4"/>
        <v>6482264.2859114399</v>
      </c>
      <c r="F173">
        <f t="shared" si="5"/>
        <v>-12445875.544728599</v>
      </c>
    </row>
    <row r="174" spans="1:6" x14ac:dyDescent="0.3">
      <c r="A174">
        <v>42.931733999999999</v>
      </c>
      <c r="B174">
        <v>-76.566052999999997</v>
      </c>
      <c r="C174">
        <v>158948.44</v>
      </c>
      <c r="D174">
        <v>2</v>
      </c>
      <c r="E174">
        <f t="shared" si="4"/>
        <v>6823932.1457949597</v>
      </c>
      <c r="F174">
        <f t="shared" si="5"/>
        <v>-12170054.68130732</v>
      </c>
    </row>
    <row r="175" spans="1:6" x14ac:dyDescent="0.3">
      <c r="A175">
        <v>33.653443000000003</v>
      </c>
      <c r="B175">
        <v>-84.449371999999997</v>
      </c>
      <c r="C175">
        <v>156559.64000000001</v>
      </c>
      <c r="D175">
        <v>2</v>
      </c>
      <c r="E175">
        <f t="shared" si="4"/>
        <v>5268770.9208405213</v>
      </c>
      <c r="F175">
        <f t="shared" si="5"/>
        <v>-13221363.27854608</v>
      </c>
    </row>
    <row r="176" spans="1:6" x14ac:dyDescent="0.3">
      <c r="A176">
        <v>40.378996000000001</v>
      </c>
      <c r="B176">
        <v>-74.546543999999997</v>
      </c>
      <c r="C176">
        <v>156122.82</v>
      </c>
      <c r="D176">
        <v>2</v>
      </c>
      <c r="E176">
        <f t="shared" si="4"/>
        <v>6304082.7242887206</v>
      </c>
      <c r="F176">
        <f t="shared" si="5"/>
        <v>-11638416.67053408</v>
      </c>
    </row>
    <row r="177" spans="1:6" x14ac:dyDescent="0.3">
      <c r="A177">
        <v>38.821185</v>
      </c>
      <c r="B177">
        <v>-91.139197999999993</v>
      </c>
      <c r="C177">
        <v>153220.21</v>
      </c>
      <c r="D177">
        <v>2</v>
      </c>
      <c r="E177">
        <f t="shared" si="4"/>
        <v>5948190.1181488493</v>
      </c>
      <c r="F177">
        <f t="shared" si="5"/>
        <v>-13964367.056791577</v>
      </c>
    </row>
    <row r="178" spans="1:6" x14ac:dyDescent="0.3">
      <c r="A178">
        <v>34.852618</v>
      </c>
      <c r="B178">
        <v>-82.394009999999994</v>
      </c>
      <c r="C178">
        <v>146410.10999999999</v>
      </c>
      <c r="D178">
        <v>2</v>
      </c>
      <c r="E178">
        <f t="shared" si="4"/>
        <v>5102775.6351679796</v>
      </c>
      <c r="F178">
        <f t="shared" si="5"/>
        <v>-12063316.067441098</v>
      </c>
    </row>
    <row r="179" spans="1:6" x14ac:dyDescent="0.3">
      <c r="A179">
        <v>46.813878000000003</v>
      </c>
      <c r="B179">
        <v>-71.207981000000004</v>
      </c>
      <c r="C179">
        <v>140548.79999999999</v>
      </c>
      <c r="D179">
        <v>2</v>
      </c>
      <c r="E179">
        <f t="shared" si="4"/>
        <v>6579634.3762464002</v>
      </c>
      <c r="F179">
        <f t="shared" si="5"/>
        <v>-10008196.279972799</v>
      </c>
    </row>
    <row r="180" spans="1:6" x14ac:dyDescent="0.3">
      <c r="A180">
        <v>34.618220000000001</v>
      </c>
      <c r="B180">
        <v>-79.008641999999995</v>
      </c>
      <c r="C180">
        <v>133399.38</v>
      </c>
      <c r="D180">
        <v>2</v>
      </c>
      <c r="E180">
        <f t="shared" si="4"/>
        <v>4618049.0847036</v>
      </c>
      <c r="F180">
        <f t="shared" si="5"/>
        <v>-10539703.85744196</v>
      </c>
    </row>
    <row r="181" spans="1:6" x14ac:dyDescent="0.3">
      <c r="A181">
        <v>44.977753</v>
      </c>
      <c r="B181">
        <v>-93.265011000000001</v>
      </c>
      <c r="C181">
        <v>131246.28</v>
      </c>
      <c r="D181">
        <v>2</v>
      </c>
      <c r="E181">
        <f t="shared" si="4"/>
        <v>5903162.7640088396</v>
      </c>
      <c r="F181">
        <f t="shared" si="5"/>
        <v>-12240685.74790908</v>
      </c>
    </row>
    <row r="182" spans="1:6" x14ac:dyDescent="0.3">
      <c r="A182">
        <v>40.214257000000003</v>
      </c>
      <c r="B182">
        <v>-77.008588000000003</v>
      </c>
      <c r="C182">
        <v>129774.56</v>
      </c>
      <c r="D182">
        <v>2</v>
      </c>
      <c r="E182">
        <f t="shared" si="4"/>
        <v>5218787.50790192</v>
      </c>
      <c r="F182">
        <f t="shared" si="5"/>
        <v>-9993755.6239212807</v>
      </c>
    </row>
    <row r="183" spans="1:6" x14ac:dyDescent="0.3">
      <c r="A183">
        <v>39.372242999999997</v>
      </c>
      <c r="B183">
        <v>-77.270985999999994</v>
      </c>
      <c r="C183">
        <v>128786.36</v>
      </c>
      <c r="D183">
        <v>2</v>
      </c>
      <c r="E183">
        <f t="shared" si="4"/>
        <v>5070607.8610054795</v>
      </c>
      <c r="F183">
        <f t="shared" si="5"/>
        <v>-9951449.0205509588</v>
      </c>
    </row>
    <row r="184" spans="1:6" x14ac:dyDescent="0.3">
      <c r="A184">
        <v>32.776663999999997</v>
      </c>
      <c r="B184">
        <v>-96.796987999999999</v>
      </c>
      <c r="C184">
        <v>124421.08</v>
      </c>
      <c r="D184">
        <v>2</v>
      </c>
      <c r="E184">
        <f t="shared" si="4"/>
        <v>4078107.9336771197</v>
      </c>
      <c r="F184">
        <f t="shared" si="5"/>
        <v>-12043585.78770704</v>
      </c>
    </row>
    <row r="185" spans="1:6" x14ac:dyDescent="0.3">
      <c r="A185">
        <v>26.715342</v>
      </c>
      <c r="B185">
        <v>-80.053375000000003</v>
      </c>
      <c r="C185">
        <v>122551.08</v>
      </c>
      <c r="D185">
        <v>2</v>
      </c>
      <c r="E185">
        <f t="shared" si="4"/>
        <v>3273994.0146693601</v>
      </c>
      <c r="F185">
        <f t="shared" si="5"/>
        <v>-9810627.5638950001</v>
      </c>
    </row>
    <row r="186" spans="1:6" x14ac:dyDescent="0.3">
      <c r="A186">
        <v>41.079273000000001</v>
      </c>
      <c r="B186">
        <v>-85.139351000000005</v>
      </c>
      <c r="C186">
        <v>121948.2</v>
      </c>
      <c r="D186">
        <v>2</v>
      </c>
      <c r="E186">
        <f t="shared" si="4"/>
        <v>5009543.3996585999</v>
      </c>
      <c r="F186">
        <f t="shared" si="5"/>
        <v>-10382590.603618201</v>
      </c>
    </row>
    <row r="187" spans="1:6" x14ac:dyDescent="0.3">
      <c r="A187">
        <v>42.898235999999997</v>
      </c>
      <c r="B187">
        <v>-78.634200000000007</v>
      </c>
      <c r="C187">
        <v>111631.52</v>
      </c>
      <c r="D187">
        <v>2</v>
      </c>
      <c r="E187">
        <f t="shared" si="4"/>
        <v>4788795.2899987195</v>
      </c>
      <c r="F187">
        <f t="shared" si="5"/>
        <v>-8778055.2699840013</v>
      </c>
    </row>
    <row r="188" spans="1:6" x14ac:dyDescent="0.3">
      <c r="A188">
        <v>40.361164000000002</v>
      </c>
      <c r="B188">
        <v>-83.759656000000007</v>
      </c>
      <c r="C188">
        <v>111086.76</v>
      </c>
      <c r="D188">
        <v>2</v>
      </c>
      <c r="E188">
        <f t="shared" si="4"/>
        <v>4483590.9385886397</v>
      </c>
      <c r="F188">
        <f t="shared" si="5"/>
        <v>-9304588.8037545606</v>
      </c>
    </row>
    <row r="189" spans="1:6" x14ac:dyDescent="0.3">
      <c r="A189">
        <v>36.709833000000003</v>
      </c>
      <c r="B189">
        <v>-81.977348000000006</v>
      </c>
      <c r="C189">
        <v>108823.67999999999</v>
      </c>
      <c r="D189">
        <v>2</v>
      </c>
      <c r="E189">
        <f t="shared" si="4"/>
        <v>3994899.1192454402</v>
      </c>
      <c r="F189">
        <f t="shared" si="5"/>
        <v>-8921076.6860006396</v>
      </c>
    </row>
    <row r="190" spans="1:6" x14ac:dyDescent="0.3">
      <c r="A190">
        <v>41.890655000000002</v>
      </c>
      <c r="B190">
        <v>-71.392278000000005</v>
      </c>
      <c r="C190">
        <v>107296.57</v>
      </c>
      <c r="D190">
        <v>2</v>
      </c>
      <c r="E190">
        <f t="shared" si="4"/>
        <v>4494723.5965533508</v>
      </c>
      <c r="F190">
        <f t="shared" si="5"/>
        <v>-7660146.5538864611</v>
      </c>
    </row>
    <row r="191" spans="1:6" x14ac:dyDescent="0.3">
      <c r="A191">
        <v>29.760427</v>
      </c>
      <c r="B191">
        <v>-95.369803000000005</v>
      </c>
      <c r="C191">
        <v>106769.4</v>
      </c>
      <c r="D191">
        <v>2</v>
      </c>
      <c r="E191">
        <f t="shared" si="4"/>
        <v>3177502.9345338</v>
      </c>
      <c r="F191">
        <f t="shared" si="5"/>
        <v>-10182576.644428199</v>
      </c>
    </row>
    <row r="192" spans="1:6" x14ac:dyDescent="0.3">
      <c r="A192">
        <v>28.538336000000001</v>
      </c>
      <c r="B192">
        <v>-81.379236000000006</v>
      </c>
      <c r="C192">
        <v>18710.599999999999</v>
      </c>
      <c r="D192">
        <v>2</v>
      </c>
      <c r="E192">
        <f t="shared" si="4"/>
        <v>533969.38956159994</v>
      </c>
      <c r="F192">
        <f t="shared" si="5"/>
        <v>-1522654.3331015999</v>
      </c>
    </row>
    <row r="193" spans="1:6" x14ac:dyDescent="0.3">
      <c r="A193">
        <v>30.332184000000002</v>
      </c>
      <c r="B193">
        <v>-81.655651000000006</v>
      </c>
      <c r="C193">
        <v>86321.9</v>
      </c>
      <c r="D193">
        <v>2</v>
      </c>
      <c r="E193">
        <f t="shared" si="4"/>
        <v>2618331.7540295999</v>
      </c>
      <c r="F193">
        <f t="shared" si="5"/>
        <v>-7048670.9400569005</v>
      </c>
    </row>
    <row r="194" spans="1:6" x14ac:dyDescent="0.3">
      <c r="A194">
        <v>42.220317000000001</v>
      </c>
      <c r="B194">
        <v>-83.483823999999998</v>
      </c>
      <c r="C194">
        <v>104936.9</v>
      </c>
      <c r="D194">
        <v>2</v>
      </c>
      <c r="E194">
        <f t="shared" si="4"/>
        <v>4430469.1829973003</v>
      </c>
      <c r="F194">
        <f t="shared" si="5"/>
        <v>-8760533.6907055993</v>
      </c>
    </row>
    <row r="195" spans="1:6" x14ac:dyDescent="0.3">
      <c r="A195">
        <v>41.508367</v>
      </c>
      <c r="B195">
        <v>-72.910619999999994</v>
      </c>
      <c r="C195">
        <v>104492.04</v>
      </c>
      <c r="D195">
        <v>2</v>
      </c>
      <c r="E195">
        <f t="shared" ref="E195:E258" si="6">A195*C195</f>
        <v>4337293.9448986799</v>
      </c>
      <c r="F195">
        <f t="shared" ref="F195:F258" si="7">B195*C195</f>
        <v>-7618579.421464799</v>
      </c>
    </row>
    <row r="196" spans="1:6" x14ac:dyDescent="0.3">
      <c r="A196">
        <v>40.625931999999999</v>
      </c>
      <c r="B196">
        <v>-75.370457999999999</v>
      </c>
      <c r="C196">
        <v>95878.080000000002</v>
      </c>
      <c r="D196">
        <v>2</v>
      </c>
      <c r="E196">
        <f t="shared" si="6"/>
        <v>3895136.3583705598</v>
      </c>
      <c r="F196">
        <f t="shared" si="7"/>
        <v>-7226374.80176064</v>
      </c>
    </row>
    <row r="197" spans="1:6" x14ac:dyDescent="0.3">
      <c r="A197">
        <v>40.233148</v>
      </c>
      <c r="B197">
        <v>-76.137168000000003</v>
      </c>
      <c r="C197">
        <v>95001</v>
      </c>
      <c r="D197">
        <v>2</v>
      </c>
      <c r="E197">
        <f t="shared" si="6"/>
        <v>3822189.2931479998</v>
      </c>
      <c r="F197">
        <f t="shared" si="7"/>
        <v>-7233107.0971680004</v>
      </c>
    </row>
    <row r="198" spans="1:6" x14ac:dyDescent="0.3">
      <c r="A198">
        <v>39.099727000000001</v>
      </c>
      <c r="B198">
        <v>-94.578567000000007</v>
      </c>
      <c r="C198">
        <v>94827.23</v>
      </c>
      <c r="D198">
        <v>2</v>
      </c>
      <c r="E198">
        <f t="shared" si="6"/>
        <v>3707718.80516621</v>
      </c>
      <c r="F198">
        <f t="shared" si="7"/>
        <v>-8968623.5259794109</v>
      </c>
    </row>
    <row r="199" spans="1:6" x14ac:dyDescent="0.3">
      <c r="A199">
        <v>34.618220000000001</v>
      </c>
      <c r="B199">
        <v>-79.008641999999995</v>
      </c>
      <c r="C199">
        <v>93291</v>
      </c>
      <c r="D199">
        <v>2</v>
      </c>
      <c r="E199">
        <f t="shared" si="6"/>
        <v>3229568.3620199999</v>
      </c>
      <c r="F199">
        <f t="shared" si="7"/>
        <v>-7370795.2208219999</v>
      </c>
    </row>
    <row r="200" spans="1:6" x14ac:dyDescent="0.3">
      <c r="A200">
        <v>36.071247</v>
      </c>
      <c r="B200">
        <v>-79.564469000000003</v>
      </c>
      <c r="C200">
        <v>82317.66</v>
      </c>
      <c r="D200">
        <v>2</v>
      </c>
      <c r="E200">
        <f t="shared" si="6"/>
        <v>2969300.6463220199</v>
      </c>
      <c r="F200">
        <f t="shared" si="7"/>
        <v>-6549560.9072225401</v>
      </c>
    </row>
    <row r="201" spans="1:6" x14ac:dyDescent="0.3">
      <c r="A201">
        <v>32.364589000000002</v>
      </c>
      <c r="B201">
        <v>-89.474234999999993</v>
      </c>
      <c r="C201">
        <v>80868.600000000006</v>
      </c>
      <c r="D201">
        <v>2</v>
      </c>
      <c r="E201">
        <f t="shared" si="6"/>
        <v>2617279.0020054006</v>
      </c>
      <c r="F201">
        <f t="shared" si="7"/>
        <v>-7235656.1205209997</v>
      </c>
    </row>
    <row r="202" spans="1:6" x14ac:dyDescent="0.3">
      <c r="A202">
        <v>35.149534000000003</v>
      </c>
      <c r="B202">
        <v>-90.04898</v>
      </c>
      <c r="C202">
        <v>79270.990000000005</v>
      </c>
      <c r="D202">
        <v>2</v>
      </c>
      <c r="E202">
        <f t="shared" si="6"/>
        <v>2786338.3582186606</v>
      </c>
      <c r="F202">
        <f t="shared" si="7"/>
        <v>-7138271.7930902001</v>
      </c>
    </row>
    <row r="203" spans="1:6" x14ac:dyDescent="0.3">
      <c r="A203">
        <v>43.178896999999999</v>
      </c>
      <c r="B203">
        <v>-88.117312999999996</v>
      </c>
      <c r="C203">
        <v>78704.89</v>
      </c>
      <c r="D203">
        <v>2</v>
      </c>
      <c r="E203">
        <f t="shared" si="6"/>
        <v>3398390.3387063299</v>
      </c>
      <c r="F203">
        <f t="shared" si="7"/>
        <v>-6935263.4267605692</v>
      </c>
    </row>
    <row r="204" spans="1:6" x14ac:dyDescent="0.3">
      <c r="A204">
        <v>40.518715</v>
      </c>
      <c r="B204">
        <v>-74.412094999999994</v>
      </c>
      <c r="C204">
        <v>76234.61</v>
      </c>
      <c r="D204">
        <v>2</v>
      </c>
      <c r="E204">
        <f t="shared" si="6"/>
        <v>3088928.4357261499</v>
      </c>
      <c r="F204">
        <f t="shared" si="7"/>
        <v>-5672777.0416079499</v>
      </c>
    </row>
    <row r="205" spans="1:6" x14ac:dyDescent="0.3">
      <c r="A205">
        <v>32.204355</v>
      </c>
      <c r="B205">
        <v>-82.321791000000005</v>
      </c>
      <c r="C205">
        <v>73653.100000000006</v>
      </c>
      <c r="D205">
        <v>2</v>
      </c>
      <c r="E205">
        <f t="shared" si="6"/>
        <v>2371950.5792505001</v>
      </c>
      <c r="F205">
        <f t="shared" si="7"/>
        <v>-6063255.1047021011</v>
      </c>
    </row>
    <row r="206" spans="1:6" x14ac:dyDescent="0.3">
      <c r="A206">
        <v>30.332184000000002</v>
      </c>
      <c r="B206">
        <v>-81.655651000000006</v>
      </c>
      <c r="C206">
        <v>72409.919999999998</v>
      </c>
      <c r="D206">
        <v>2</v>
      </c>
      <c r="E206">
        <f t="shared" si="6"/>
        <v>2196351.01686528</v>
      </c>
      <c r="F206">
        <f t="shared" si="7"/>
        <v>-5912679.1564579206</v>
      </c>
    </row>
    <row r="207" spans="1:6" x14ac:dyDescent="0.3">
      <c r="A207">
        <v>51.511099999999999</v>
      </c>
      <c r="B207">
        <v>-0.15326100000000001</v>
      </c>
      <c r="C207">
        <v>68852.399999999994</v>
      </c>
      <c r="D207">
        <v>3</v>
      </c>
      <c r="E207">
        <f t="shared" si="6"/>
        <v>3546662.8616399998</v>
      </c>
      <c r="F207">
        <f t="shared" si="7"/>
        <v>-10552.3876764</v>
      </c>
    </row>
    <row r="208" spans="1:6" x14ac:dyDescent="0.3">
      <c r="A208">
        <v>34.991858999999998</v>
      </c>
      <c r="B208">
        <v>-90.002296000000001</v>
      </c>
      <c r="C208">
        <v>66011.960000000006</v>
      </c>
      <c r="D208">
        <v>2</v>
      </c>
      <c r="E208">
        <f t="shared" si="6"/>
        <v>2309881.1966336402</v>
      </c>
      <c r="F208">
        <f t="shared" si="7"/>
        <v>-5941227.9634601604</v>
      </c>
    </row>
    <row r="209" spans="1:6" x14ac:dyDescent="0.3">
      <c r="A209">
        <v>36.145964999999997</v>
      </c>
      <c r="B209">
        <v>-81.160640000000001</v>
      </c>
      <c r="C209">
        <v>62660.160000000003</v>
      </c>
      <c r="D209">
        <v>2</v>
      </c>
      <c r="E209">
        <f t="shared" si="6"/>
        <v>2264911.9502543998</v>
      </c>
      <c r="F209">
        <f t="shared" si="7"/>
        <v>-5085538.6881023999</v>
      </c>
    </row>
    <row r="210" spans="1:6" x14ac:dyDescent="0.3">
      <c r="A210">
        <v>25.840653</v>
      </c>
      <c r="B210">
        <v>-80.326440000000005</v>
      </c>
      <c r="C210">
        <v>61748.2</v>
      </c>
      <c r="D210">
        <v>2</v>
      </c>
      <c r="E210">
        <f t="shared" si="6"/>
        <v>1595613.8095745998</v>
      </c>
      <c r="F210">
        <f t="shared" si="7"/>
        <v>-4960013.0824079998</v>
      </c>
    </row>
    <row r="211" spans="1:6" x14ac:dyDescent="0.3">
      <c r="A211">
        <v>33.520660999999997</v>
      </c>
      <c r="B211">
        <v>-86.802490000000006</v>
      </c>
      <c r="C211">
        <v>26258.47</v>
      </c>
      <c r="D211">
        <v>2</v>
      </c>
      <c r="E211">
        <f t="shared" si="6"/>
        <v>880201.27124866995</v>
      </c>
      <c r="F211">
        <f t="shared" si="7"/>
        <v>-2279300.5795903001</v>
      </c>
    </row>
    <row r="212" spans="1:6" x14ac:dyDescent="0.3">
      <c r="A212">
        <v>33.471772999999999</v>
      </c>
      <c r="B212">
        <v>-86.800822999999994</v>
      </c>
      <c r="C212">
        <v>34183.910000000003</v>
      </c>
      <c r="D212">
        <v>2</v>
      </c>
      <c r="E212">
        <f t="shared" si="6"/>
        <v>1144196.07577243</v>
      </c>
      <c r="F212">
        <f t="shared" si="7"/>
        <v>-2967191.5213579303</v>
      </c>
    </row>
    <row r="213" spans="1:6" x14ac:dyDescent="0.3">
      <c r="A213">
        <v>35.467559999999999</v>
      </c>
      <c r="B213">
        <v>-97.516428000000005</v>
      </c>
      <c r="C213">
        <v>57598.080000000002</v>
      </c>
      <c r="D213">
        <v>2</v>
      </c>
      <c r="E213">
        <f t="shared" si="6"/>
        <v>2042863.3582848001</v>
      </c>
      <c r="F213">
        <f t="shared" si="7"/>
        <v>-5616759.0212582406</v>
      </c>
    </row>
    <row r="214" spans="1:6" x14ac:dyDescent="0.3">
      <c r="A214">
        <v>46.786672000000003</v>
      </c>
      <c r="B214">
        <v>-92.100485000000006</v>
      </c>
      <c r="C214">
        <v>56398.86</v>
      </c>
      <c r="D214">
        <v>2</v>
      </c>
      <c r="E214">
        <f t="shared" si="6"/>
        <v>2638714.96399392</v>
      </c>
      <c r="F214">
        <f t="shared" si="7"/>
        <v>-5194362.3594471002</v>
      </c>
    </row>
    <row r="215" spans="1:6" x14ac:dyDescent="0.3">
      <c r="A215">
        <v>39.123078</v>
      </c>
      <c r="B215">
        <v>-93.196870000000004</v>
      </c>
      <c r="C215">
        <v>53792.639999999999</v>
      </c>
      <c r="D215">
        <v>2</v>
      </c>
      <c r="E215">
        <f t="shared" si="6"/>
        <v>2104533.6505459198</v>
      </c>
      <c r="F215">
        <f t="shared" si="7"/>
        <v>-5013305.6770368004</v>
      </c>
    </row>
    <row r="216" spans="1:6" x14ac:dyDescent="0.3">
      <c r="A216">
        <v>39.268113999999997</v>
      </c>
      <c r="B216">
        <v>-84.413274999999999</v>
      </c>
      <c r="C216">
        <v>52920</v>
      </c>
      <c r="D216">
        <v>2</v>
      </c>
      <c r="E216">
        <f t="shared" si="6"/>
        <v>2078068.5928799999</v>
      </c>
      <c r="F216">
        <f t="shared" si="7"/>
        <v>-4467150.5130000003</v>
      </c>
    </row>
    <row r="217" spans="1:6" x14ac:dyDescent="0.3">
      <c r="A217">
        <v>30.332184000000002</v>
      </c>
      <c r="B217">
        <v>-81.655651000000006</v>
      </c>
      <c r="C217">
        <v>50858</v>
      </c>
      <c r="D217">
        <v>2</v>
      </c>
      <c r="E217">
        <f t="shared" si="6"/>
        <v>1542634.2138720001</v>
      </c>
      <c r="F217">
        <f t="shared" si="7"/>
        <v>-4152843.0985580003</v>
      </c>
    </row>
    <row r="218" spans="1:6" x14ac:dyDescent="0.3">
      <c r="A218">
        <v>27.950575000000001</v>
      </c>
      <c r="B218">
        <v>-82.457177999999999</v>
      </c>
      <c r="C218">
        <v>50711.519999999997</v>
      </c>
      <c r="D218">
        <v>2</v>
      </c>
      <c r="E218">
        <f t="shared" si="6"/>
        <v>1417416.1431239999</v>
      </c>
      <c r="F218">
        <f t="shared" si="7"/>
        <v>-4181528.8312905598</v>
      </c>
    </row>
    <row r="219" spans="1:6" x14ac:dyDescent="0.3">
      <c r="A219">
        <v>43.544595999999999</v>
      </c>
      <c r="B219">
        <v>-96.731103000000004</v>
      </c>
      <c r="C219">
        <v>49329</v>
      </c>
      <c r="D219">
        <v>2</v>
      </c>
      <c r="E219">
        <f t="shared" si="6"/>
        <v>2148011.3760839999</v>
      </c>
      <c r="F219">
        <f t="shared" si="7"/>
        <v>-4771648.5798869999</v>
      </c>
    </row>
    <row r="220" spans="1:6" x14ac:dyDescent="0.3">
      <c r="A220">
        <v>39.345466999999999</v>
      </c>
      <c r="B220">
        <v>-84.560319000000007</v>
      </c>
      <c r="C220">
        <v>45749.599999999999</v>
      </c>
      <c r="D220">
        <v>2</v>
      </c>
      <c r="E220">
        <f t="shared" si="6"/>
        <v>1800039.3770631999</v>
      </c>
      <c r="F220">
        <f t="shared" si="7"/>
        <v>-3868600.7701224</v>
      </c>
    </row>
    <row r="221" spans="1:6" x14ac:dyDescent="0.3">
      <c r="A221">
        <v>33.793995000000002</v>
      </c>
      <c r="B221">
        <v>-84.660489999999996</v>
      </c>
      <c r="C221">
        <v>45046.080000000002</v>
      </c>
      <c r="D221">
        <v>2</v>
      </c>
      <c r="E221">
        <f t="shared" si="6"/>
        <v>1522287.0022896002</v>
      </c>
      <c r="F221">
        <f t="shared" si="7"/>
        <v>-3813623.2053792002</v>
      </c>
    </row>
    <row r="222" spans="1:6" x14ac:dyDescent="0.3">
      <c r="A222">
        <v>28.039465</v>
      </c>
      <c r="B222">
        <v>-81.949804</v>
      </c>
      <c r="C222">
        <v>44875.64</v>
      </c>
      <c r="D222">
        <v>2</v>
      </c>
      <c r="E222">
        <f t="shared" si="6"/>
        <v>1258288.9371326</v>
      </c>
      <c r="F222">
        <f t="shared" si="7"/>
        <v>-3677549.90237456</v>
      </c>
    </row>
    <row r="223" spans="1:6" x14ac:dyDescent="0.3">
      <c r="A223">
        <v>39.091116</v>
      </c>
      <c r="B223">
        <v>-94.415507000000005</v>
      </c>
      <c r="C223">
        <v>44853.14</v>
      </c>
      <c r="D223">
        <v>2</v>
      </c>
      <c r="E223">
        <f t="shared" si="6"/>
        <v>1753359.29870424</v>
      </c>
      <c r="F223">
        <f t="shared" si="7"/>
        <v>-4234831.95364198</v>
      </c>
    </row>
    <row r="224" spans="1:6" x14ac:dyDescent="0.3">
      <c r="A224">
        <v>34.746481000000003</v>
      </c>
      <c r="B224">
        <v>-92.289595000000006</v>
      </c>
      <c r="C224">
        <v>44626.44</v>
      </c>
      <c r="D224">
        <v>2</v>
      </c>
      <c r="E224">
        <f t="shared" si="6"/>
        <v>1550611.7495576402</v>
      </c>
      <c r="F224">
        <f t="shared" si="7"/>
        <v>-4118556.0738918004</v>
      </c>
    </row>
    <row r="225" spans="1:6" x14ac:dyDescent="0.3">
      <c r="A225">
        <v>40.173654999999997</v>
      </c>
      <c r="B225">
        <v>-85.494140000000002</v>
      </c>
      <c r="C225">
        <v>42336</v>
      </c>
      <c r="D225">
        <v>2</v>
      </c>
      <c r="E225">
        <f t="shared" si="6"/>
        <v>1700791.8580799999</v>
      </c>
      <c r="F225">
        <f t="shared" si="7"/>
        <v>-3619479.9110400002</v>
      </c>
    </row>
    <row r="226" spans="1:6" x14ac:dyDescent="0.3">
      <c r="A226">
        <v>40.844782000000002</v>
      </c>
      <c r="B226">
        <v>-73.864827000000005</v>
      </c>
      <c r="C226">
        <v>40953.79</v>
      </c>
      <c r="D226">
        <v>2</v>
      </c>
      <c r="E226">
        <f t="shared" si="6"/>
        <v>1672748.6246237801</v>
      </c>
      <c r="F226">
        <f t="shared" si="7"/>
        <v>-3025044.6133443303</v>
      </c>
    </row>
    <row r="227" spans="1:6" x14ac:dyDescent="0.3">
      <c r="A227">
        <v>38.627003000000002</v>
      </c>
      <c r="B227">
        <v>-90.199404000000001</v>
      </c>
      <c r="C227">
        <v>40683.599999999999</v>
      </c>
      <c r="D227">
        <v>2</v>
      </c>
      <c r="E227">
        <f t="shared" si="6"/>
        <v>1571485.5392507999</v>
      </c>
      <c r="F227">
        <f t="shared" si="7"/>
        <v>-3669636.4725743998</v>
      </c>
    </row>
    <row r="228" spans="1:6" x14ac:dyDescent="0.3">
      <c r="A228">
        <v>25.986076000000001</v>
      </c>
      <c r="B228">
        <v>-80.303560000000004</v>
      </c>
      <c r="C228">
        <v>39681.199999999997</v>
      </c>
      <c r="D228">
        <v>2</v>
      </c>
      <c r="E228">
        <f t="shared" si="6"/>
        <v>1031158.6789711999</v>
      </c>
      <c r="F228">
        <f t="shared" si="7"/>
        <v>-3186541.6250720001</v>
      </c>
    </row>
    <row r="229" spans="1:6" x14ac:dyDescent="0.3">
      <c r="A229">
        <v>32.460976000000002</v>
      </c>
      <c r="B229">
        <v>-84.987708999999995</v>
      </c>
      <c r="C229">
        <v>39469.599999999999</v>
      </c>
      <c r="D229">
        <v>2</v>
      </c>
      <c r="E229">
        <f t="shared" si="6"/>
        <v>1281221.7383296001</v>
      </c>
      <c r="F229">
        <f t="shared" si="7"/>
        <v>-3354430.8791463999</v>
      </c>
    </row>
    <row r="230" spans="1:6" x14ac:dyDescent="0.3">
      <c r="A230">
        <v>35.483406000000002</v>
      </c>
      <c r="B230">
        <v>-86.460272000000003</v>
      </c>
      <c r="C230">
        <v>37654.379999999997</v>
      </c>
      <c r="D230">
        <v>2</v>
      </c>
      <c r="E230">
        <f t="shared" si="6"/>
        <v>1336105.6532182801</v>
      </c>
      <c r="F230">
        <f t="shared" si="7"/>
        <v>-3255607.9367913599</v>
      </c>
    </row>
    <row r="231" spans="1:6" x14ac:dyDescent="0.3">
      <c r="A231">
        <v>45.522632000000002</v>
      </c>
      <c r="B231">
        <v>-73.691890000000001</v>
      </c>
      <c r="C231">
        <v>35973.599999999999</v>
      </c>
      <c r="D231">
        <v>2</v>
      </c>
      <c r="E231">
        <f t="shared" si="6"/>
        <v>1637612.9545151999</v>
      </c>
      <c r="F231">
        <f t="shared" si="7"/>
        <v>-2650962.5741039999</v>
      </c>
    </row>
    <row r="232" spans="1:6" x14ac:dyDescent="0.3">
      <c r="A232">
        <v>33.322654999999997</v>
      </c>
      <c r="B232">
        <v>-81.142324000000002</v>
      </c>
      <c r="C232">
        <v>34423.040000000001</v>
      </c>
      <c r="D232">
        <v>2</v>
      </c>
      <c r="E232">
        <f t="shared" si="6"/>
        <v>1147067.0859711999</v>
      </c>
      <c r="F232">
        <f t="shared" si="7"/>
        <v>-2793165.46474496</v>
      </c>
    </row>
    <row r="233" spans="1:6" x14ac:dyDescent="0.3">
      <c r="A233">
        <v>40.728157000000003</v>
      </c>
      <c r="B233">
        <v>-74.077641999999997</v>
      </c>
      <c r="C233">
        <v>33960.120000000003</v>
      </c>
      <c r="D233">
        <v>2</v>
      </c>
      <c r="E233">
        <f t="shared" si="6"/>
        <v>1383133.0990988403</v>
      </c>
      <c r="F233">
        <f t="shared" si="7"/>
        <v>-2515685.61163704</v>
      </c>
    </row>
    <row r="234" spans="1:6" x14ac:dyDescent="0.3">
      <c r="A234">
        <v>43.728133999999997</v>
      </c>
      <c r="B234">
        <v>-79.574612000000002</v>
      </c>
      <c r="C234">
        <v>33534</v>
      </c>
      <c r="D234">
        <v>2</v>
      </c>
      <c r="E234">
        <f t="shared" si="6"/>
        <v>1466379.2455559999</v>
      </c>
      <c r="F234">
        <f t="shared" si="7"/>
        <v>-2668455.0388080003</v>
      </c>
    </row>
    <row r="235" spans="1:6" x14ac:dyDescent="0.3">
      <c r="A235">
        <v>41.934854000000001</v>
      </c>
      <c r="B235">
        <v>-87.879523000000006</v>
      </c>
      <c r="C235">
        <v>32922.5</v>
      </c>
      <c r="D235">
        <v>2</v>
      </c>
      <c r="E235">
        <f t="shared" si="6"/>
        <v>1380600.2308150001</v>
      </c>
      <c r="F235">
        <f t="shared" si="7"/>
        <v>-2893213.5959675</v>
      </c>
    </row>
    <row r="236" spans="1:6" x14ac:dyDescent="0.3">
      <c r="A236">
        <v>49.287486999999999</v>
      </c>
      <c r="B236">
        <v>-123.119646</v>
      </c>
      <c r="C236">
        <v>31786.560000000001</v>
      </c>
      <c r="D236">
        <v>0</v>
      </c>
      <c r="E236">
        <f t="shared" si="6"/>
        <v>1566679.66277472</v>
      </c>
      <c r="F236">
        <f t="shared" si="7"/>
        <v>-3913550.0147577603</v>
      </c>
    </row>
    <row r="237" spans="1:6" x14ac:dyDescent="0.3">
      <c r="A237">
        <v>40.925372000000003</v>
      </c>
      <c r="B237">
        <v>-74.276544000000001</v>
      </c>
      <c r="C237">
        <v>31096.799999999999</v>
      </c>
      <c r="D237">
        <v>2</v>
      </c>
      <c r="E237">
        <f t="shared" si="6"/>
        <v>1272648.1080096001</v>
      </c>
      <c r="F237">
        <f t="shared" si="7"/>
        <v>-2309762.8334591999</v>
      </c>
    </row>
    <row r="238" spans="1:6" x14ac:dyDescent="0.3">
      <c r="A238">
        <v>37.356816000000002</v>
      </c>
      <c r="B238">
        <v>-77.441649999999996</v>
      </c>
      <c r="C238">
        <v>30706.35</v>
      </c>
      <c r="D238">
        <v>2</v>
      </c>
      <c r="E238">
        <f t="shared" si="6"/>
        <v>1147091.4669816</v>
      </c>
      <c r="F238">
        <f t="shared" si="7"/>
        <v>-2377950.4094774998</v>
      </c>
    </row>
    <row r="239" spans="1:6" x14ac:dyDescent="0.3">
      <c r="A239">
        <v>33.635662000000004</v>
      </c>
      <c r="B239">
        <v>-96.608879999999999</v>
      </c>
      <c r="C239">
        <v>30660.84</v>
      </c>
      <c r="D239">
        <v>2</v>
      </c>
      <c r="E239">
        <f t="shared" si="6"/>
        <v>1031297.6508760802</v>
      </c>
      <c r="F239">
        <f t="shared" si="7"/>
        <v>-2962109.4122592001</v>
      </c>
    </row>
    <row r="240" spans="1:6" x14ac:dyDescent="0.3">
      <c r="A240">
        <v>44.963022000000002</v>
      </c>
      <c r="B240">
        <v>-92.964935999999994</v>
      </c>
      <c r="C240">
        <v>28871.5</v>
      </c>
      <c r="D240">
        <v>2</v>
      </c>
      <c r="E240">
        <f t="shared" si="6"/>
        <v>1298149.889673</v>
      </c>
      <c r="F240">
        <f t="shared" si="7"/>
        <v>-2684037.1497239997</v>
      </c>
    </row>
    <row r="241" spans="1:6" x14ac:dyDescent="0.3">
      <c r="A241">
        <v>45.557944999999997</v>
      </c>
      <c r="B241">
        <v>-94.163240000000002</v>
      </c>
      <c r="C241">
        <v>28054</v>
      </c>
      <c r="D241">
        <v>2</v>
      </c>
      <c r="E241">
        <f t="shared" si="6"/>
        <v>1278082.5890299999</v>
      </c>
      <c r="F241">
        <f t="shared" si="7"/>
        <v>-2641655.5349599998</v>
      </c>
    </row>
    <row r="242" spans="1:6" x14ac:dyDescent="0.3">
      <c r="A242">
        <v>35.551251000000001</v>
      </c>
      <c r="B242">
        <v>-80.406448999999995</v>
      </c>
      <c r="C242">
        <v>27896.080000000002</v>
      </c>
      <c r="D242">
        <v>2</v>
      </c>
      <c r="E242">
        <f t="shared" si="6"/>
        <v>991740.54199608008</v>
      </c>
      <c r="F242">
        <f t="shared" si="7"/>
        <v>-2243024.7338199201</v>
      </c>
    </row>
    <row r="243" spans="1:6" x14ac:dyDescent="0.3">
      <c r="A243">
        <v>41.675328</v>
      </c>
      <c r="B243">
        <v>-85.706101000000004</v>
      </c>
      <c r="C243">
        <v>22358.28</v>
      </c>
      <c r="D243">
        <v>2</v>
      </c>
      <c r="E243">
        <f t="shared" si="6"/>
        <v>931788.6525158399</v>
      </c>
      <c r="F243">
        <f t="shared" si="7"/>
        <v>-1916241.00386628</v>
      </c>
    </row>
    <row r="244" spans="1:6" x14ac:dyDescent="0.3">
      <c r="A244">
        <v>41.016029000000003</v>
      </c>
      <c r="B244">
        <v>-92.408302000000006</v>
      </c>
      <c r="C244">
        <v>26735.4</v>
      </c>
      <c r="D244">
        <v>2</v>
      </c>
      <c r="E244">
        <f t="shared" si="6"/>
        <v>1096579.9417266001</v>
      </c>
      <c r="F244">
        <f t="shared" si="7"/>
        <v>-2470572.9172908003</v>
      </c>
    </row>
    <row r="245" spans="1:6" x14ac:dyDescent="0.3">
      <c r="A245">
        <v>40.916764999999998</v>
      </c>
      <c r="B245">
        <v>-74.171811000000005</v>
      </c>
      <c r="C245">
        <v>26379.72</v>
      </c>
      <c r="D245">
        <v>2</v>
      </c>
      <c r="E245">
        <f t="shared" si="6"/>
        <v>1079372.8040058</v>
      </c>
      <c r="F245">
        <f t="shared" si="7"/>
        <v>-1956631.6060729201</v>
      </c>
    </row>
    <row r="246" spans="1:6" x14ac:dyDescent="0.3">
      <c r="A246">
        <v>41.252363000000003</v>
      </c>
      <c r="B246">
        <v>-95.997988000000007</v>
      </c>
      <c r="C246">
        <v>26000</v>
      </c>
      <c r="D246">
        <v>2</v>
      </c>
      <c r="E246">
        <f t="shared" si="6"/>
        <v>1072561.4380000001</v>
      </c>
      <c r="F246">
        <f t="shared" si="7"/>
        <v>-2495947.6880000001</v>
      </c>
    </row>
    <row r="247" spans="1:6" x14ac:dyDescent="0.3">
      <c r="A247">
        <v>44.977753</v>
      </c>
      <c r="B247">
        <v>-93.265011000000001</v>
      </c>
      <c r="C247">
        <v>24620.880000000001</v>
      </c>
      <c r="D247">
        <v>2</v>
      </c>
      <c r="E247">
        <f t="shared" si="6"/>
        <v>1107391.85928264</v>
      </c>
      <c r="F247">
        <f t="shared" si="7"/>
        <v>-2296266.6440296802</v>
      </c>
    </row>
    <row r="248" spans="1:6" x14ac:dyDescent="0.3">
      <c r="A248">
        <v>35.227086999999997</v>
      </c>
      <c r="B248">
        <v>-80.843126999999996</v>
      </c>
      <c r="C248">
        <v>24366</v>
      </c>
      <c r="D248">
        <v>2</v>
      </c>
      <c r="E248">
        <f t="shared" si="6"/>
        <v>858343.20184199989</v>
      </c>
      <c r="F248">
        <f t="shared" si="7"/>
        <v>-1969823.6324819999</v>
      </c>
    </row>
    <row r="249" spans="1:6" x14ac:dyDescent="0.3">
      <c r="A249">
        <v>27.950575000000001</v>
      </c>
      <c r="B249">
        <v>-82.457177999999999</v>
      </c>
      <c r="C249">
        <v>24151.46</v>
      </c>
      <c r="D249">
        <v>2</v>
      </c>
      <c r="E249">
        <f t="shared" si="6"/>
        <v>675047.1940895</v>
      </c>
      <c r="F249">
        <f t="shared" si="7"/>
        <v>-1991461.2361798799</v>
      </c>
    </row>
    <row r="250" spans="1:6" x14ac:dyDescent="0.3">
      <c r="A250">
        <v>30.618248000000001</v>
      </c>
      <c r="B250">
        <v>-87.753045</v>
      </c>
      <c r="C250">
        <v>23432.1</v>
      </c>
      <c r="D250">
        <v>2</v>
      </c>
      <c r="E250">
        <f t="shared" si="6"/>
        <v>717449.84896079998</v>
      </c>
      <c r="F250">
        <f t="shared" si="7"/>
        <v>-2056238.1257445</v>
      </c>
    </row>
    <row r="251" spans="1:6" x14ac:dyDescent="0.3">
      <c r="A251">
        <v>42.903948</v>
      </c>
      <c r="B251">
        <v>-78.692250999999999</v>
      </c>
      <c r="C251">
        <v>21436.799999999999</v>
      </c>
      <c r="D251">
        <v>2</v>
      </c>
      <c r="E251">
        <f t="shared" si="6"/>
        <v>919723.35248639993</v>
      </c>
      <c r="F251">
        <f t="shared" si="7"/>
        <v>-1686910.0462368</v>
      </c>
    </row>
    <row r="252" spans="1:6" x14ac:dyDescent="0.3">
      <c r="A252">
        <v>35.842297000000002</v>
      </c>
      <c r="B252">
        <v>-90.704279</v>
      </c>
      <c r="C252">
        <v>20819.5</v>
      </c>
      <c r="D252">
        <v>2</v>
      </c>
      <c r="E252">
        <f t="shared" si="6"/>
        <v>746218.7023915</v>
      </c>
      <c r="F252">
        <f t="shared" si="7"/>
        <v>-1888417.7366404999</v>
      </c>
    </row>
    <row r="253" spans="1:6" x14ac:dyDescent="0.3">
      <c r="A253">
        <v>33.988717000000001</v>
      </c>
      <c r="B253">
        <v>-83.897957000000005</v>
      </c>
      <c r="C253">
        <v>20737.48</v>
      </c>
      <c r="D253">
        <v>2</v>
      </c>
      <c r="E253">
        <f t="shared" si="6"/>
        <v>704840.33901315997</v>
      </c>
      <c r="F253">
        <f t="shared" si="7"/>
        <v>-1739832.20532836</v>
      </c>
    </row>
    <row r="254" spans="1:6" x14ac:dyDescent="0.3">
      <c r="A254">
        <v>33.622053999999999</v>
      </c>
      <c r="B254">
        <v>-84.369091999999995</v>
      </c>
      <c r="C254">
        <v>20345.099999999999</v>
      </c>
      <c r="D254">
        <v>2</v>
      </c>
      <c r="E254">
        <f t="shared" si="6"/>
        <v>684044.05083539989</v>
      </c>
      <c r="F254">
        <f t="shared" si="7"/>
        <v>-1716497.6136491997</v>
      </c>
    </row>
    <row r="255" spans="1:6" x14ac:dyDescent="0.3">
      <c r="A255">
        <v>32.766795999999999</v>
      </c>
      <c r="B255">
        <v>-96.599159</v>
      </c>
      <c r="C255">
        <v>19963.849999999999</v>
      </c>
      <c r="D255">
        <v>2</v>
      </c>
      <c r="E255">
        <f t="shared" si="6"/>
        <v>654151.40032459993</v>
      </c>
      <c r="F255">
        <f t="shared" si="7"/>
        <v>-1928491.1204021499</v>
      </c>
    </row>
    <row r="256" spans="1:6" x14ac:dyDescent="0.3">
      <c r="A256">
        <v>42.433425999999997</v>
      </c>
      <c r="B256">
        <v>-71.607844999999998</v>
      </c>
      <c r="C256">
        <v>19958</v>
      </c>
      <c r="D256">
        <v>2</v>
      </c>
      <c r="E256">
        <f t="shared" si="6"/>
        <v>846886.316108</v>
      </c>
      <c r="F256">
        <f t="shared" si="7"/>
        <v>-1429149.37051</v>
      </c>
    </row>
    <row r="257" spans="1:6" x14ac:dyDescent="0.3">
      <c r="A257">
        <v>38.713107000000001</v>
      </c>
      <c r="B257">
        <v>-90.429839999999999</v>
      </c>
      <c r="C257">
        <v>19944.3</v>
      </c>
      <c r="D257">
        <v>2</v>
      </c>
      <c r="E257">
        <f t="shared" si="6"/>
        <v>772105.81994009996</v>
      </c>
      <c r="F257">
        <f t="shared" si="7"/>
        <v>-1803559.8579119998</v>
      </c>
    </row>
    <row r="258" spans="1:6" x14ac:dyDescent="0.3">
      <c r="A258">
        <v>36.112478000000003</v>
      </c>
      <c r="B258">
        <v>-80.015112000000002</v>
      </c>
      <c r="C258">
        <v>19110.599999999999</v>
      </c>
      <c r="D258">
        <v>2</v>
      </c>
      <c r="E258">
        <f t="shared" si="6"/>
        <v>690131.12206680002</v>
      </c>
      <c r="F258">
        <f t="shared" si="7"/>
        <v>-1529136.7993872</v>
      </c>
    </row>
    <row r="259" spans="1:6" x14ac:dyDescent="0.3">
      <c r="A259">
        <v>34.195399999999999</v>
      </c>
      <c r="B259">
        <v>-82.161788000000001</v>
      </c>
      <c r="C259">
        <v>18804.59</v>
      </c>
      <c r="D259">
        <v>2</v>
      </c>
      <c r="E259">
        <f t="shared" ref="E259:E322" si="8">A259*C259</f>
        <v>643030.47688600002</v>
      </c>
      <c r="F259">
        <f t="shared" ref="F259:F322" si="9">B259*C259</f>
        <v>-1545018.7370069199</v>
      </c>
    </row>
    <row r="260" spans="1:6" x14ac:dyDescent="0.3">
      <c r="A260">
        <v>39.099727000000001</v>
      </c>
      <c r="B260">
        <v>-94.578567000000007</v>
      </c>
      <c r="C260">
        <v>18428.64</v>
      </c>
      <c r="D260">
        <v>2</v>
      </c>
      <c r="E260">
        <f t="shared" si="8"/>
        <v>720554.79298128001</v>
      </c>
      <c r="F260">
        <f t="shared" si="9"/>
        <v>-1742954.3629588801</v>
      </c>
    </row>
    <row r="261" spans="1:6" x14ac:dyDescent="0.3">
      <c r="A261">
        <v>34.806553000000001</v>
      </c>
      <c r="B261">
        <v>-78.971141000000003</v>
      </c>
      <c r="C261">
        <v>18426</v>
      </c>
      <c r="D261">
        <v>2</v>
      </c>
      <c r="E261">
        <f t="shared" si="8"/>
        <v>641345.54557800002</v>
      </c>
      <c r="F261">
        <f t="shared" si="9"/>
        <v>-1455122.244066</v>
      </c>
    </row>
    <row r="262" spans="1:6" x14ac:dyDescent="0.3">
      <c r="A262">
        <v>41.955030000000001</v>
      </c>
      <c r="B262">
        <v>-87.940066000000002</v>
      </c>
      <c r="C262">
        <v>17875</v>
      </c>
      <c r="D262">
        <v>2</v>
      </c>
      <c r="E262">
        <f t="shared" si="8"/>
        <v>749946.16125</v>
      </c>
      <c r="F262">
        <f t="shared" si="9"/>
        <v>-1571928.6797500001</v>
      </c>
    </row>
    <row r="263" spans="1:6" x14ac:dyDescent="0.3">
      <c r="A263">
        <v>35.467559999999999</v>
      </c>
      <c r="B263">
        <v>-97.516428000000005</v>
      </c>
      <c r="C263">
        <v>17700</v>
      </c>
      <c r="D263">
        <v>2</v>
      </c>
      <c r="E263">
        <f t="shared" si="8"/>
        <v>627775.81200000003</v>
      </c>
      <c r="F263">
        <f t="shared" si="9"/>
        <v>-1726040.7756000001</v>
      </c>
    </row>
    <row r="264" spans="1:6" x14ac:dyDescent="0.3">
      <c r="A264">
        <v>43.323892000000001</v>
      </c>
      <c r="B264">
        <v>-88.166759999999996</v>
      </c>
      <c r="C264">
        <v>17011.2</v>
      </c>
      <c r="D264">
        <v>2</v>
      </c>
      <c r="E264">
        <f t="shared" si="8"/>
        <v>736991.39159040002</v>
      </c>
      <c r="F264">
        <f t="shared" si="9"/>
        <v>-1499822.3877119999</v>
      </c>
    </row>
    <row r="265" spans="1:6" x14ac:dyDescent="0.3">
      <c r="A265">
        <v>40.695504</v>
      </c>
      <c r="B265">
        <v>-74.228733000000005</v>
      </c>
      <c r="C265">
        <v>15870.26</v>
      </c>
      <c r="D265">
        <v>2</v>
      </c>
      <c r="E265">
        <f t="shared" si="8"/>
        <v>645848.22931104002</v>
      </c>
      <c r="F265">
        <f t="shared" si="9"/>
        <v>-1178029.2921805801</v>
      </c>
    </row>
    <row r="266" spans="1:6" x14ac:dyDescent="0.3">
      <c r="A266">
        <v>40.506771999999998</v>
      </c>
      <c r="B266">
        <v>-74.265422999999998</v>
      </c>
      <c r="C266">
        <v>15120</v>
      </c>
      <c r="D266">
        <v>2</v>
      </c>
      <c r="E266">
        <f t="shared" si="8"/>
        <v>612462.39263999998</v>
      </c>
      <c r="F266">
        <f t="shared" si="9"/>
        <v>-1122893.19576</v>
      </c>
    </row>
    <row r="267" spans="1:6" x14ac:dyDescent="0.3">
      <c r="A267">
        <v>25.761679999999998</v>
      </c>
      <c r="B267">
        <v>-80.191789999999997</v>
      </c>
      <c r="C267">
        <v>15120</v>
      </c>
      <c r="D267">
        <v>2</v>
      </c>
      <c r="E267">
        <f t="shared" si="8"/>
        <v>389516.60159999999</v>
      </c>
      <c r="F267">
        <f t="shared" si="9"/>
        <v>-1212499.8647999999</v>
      </c>
    </row>
    <row r="268" spans="1:6" x14ac:dyDescent="0.3">
      <c r="A268">
        <v>42.610647999999998</v>
      </c>
      <c r="B268">
        <v>-71.234224999999995</v>
      </c>
      <c r="C268">
        <v>15079</v>
      </c>
      <c r="D268">
        <v>2</v>
      </c>
      <c r="E268">
        <f t="shared" si="8"/>
        <v>642525.96119199996</v>
      </c>
      <c r="F268">
        <f t="shared" si="9"/>
        <v>-1074140.8787749999</v>
      </c>
    </row>
    <row r="269" spans="1:6" x14ac:dyDescent="0.3">
      <c r="A269">
        <v>39.768402999999999</v>
      </c>
      <c r="B269">
        <v>-86.158068</v>
      </c>
      <c r="C269">
        <v>13935.6</v>
      </c>
      <c r="D269">
        <v>2</v>
      </c>
      <c r="E269">
        <f t="shared" si="8"/>
        <v>554196.55684680003</v>
      </c>
      <c r="F269">
        <f t="shared" si="9"/>
        <v>-1200664.3724207999</v>
      </c>
    </row>
    <row r="270" spans="1:6" x14ac:dyDescent="0.3">
      <c r="A270">
        <v>38.769917999999997</v>
      </c>
      <c r="B270">
        <v>-90.466750000000005</v>
      </c>
      <c r="C270">
        <v>12447.68</v>
      </c>
      <c r="D270">
        <v>2</v>
      </c>
      <c r="E270">
        <f t="shared" si="8"/>
        <v>482595.53289023996</v>
      </c>
      <c r="F270">
        <f t="shared" si="9"/>
        <v>-1126101.1546400001</v>
      </c>
    </row>
    <row r="271" spans="1:6" x14ac:dyDescent="0.3">
      <c r="A271">
        <v>25.761679999999998</v>
      </c>
      <c r="B271">
        <v>-80.191789999999997</v>
      </c>
      <c r="C271">
        <v>12320</v>
      </c>
      <c r="D271">
        <v>2</v>
      </c>
      <c r="E271">
        <f t="shared" si="8"/>
        <v>317383.89759999997</v>
      </c>
      <c r="F271">
        <f t="shared" si="9"/>
        <v>-987962.85279999999</v>
      </c>
    </row>
    <row r="272" spans="1:6" x14ac:dyDescent="0.3">
      <c r="A272">
        <v>40.840378000000001</v>
      </c>
      <c r="B272">
        <v>-74.090697000000006</v>
      </c>
      <c r="C272">
        <v>11869.8</v>
      </c>
      <c r="D272">
        <v>2</v>
      </c>
      <c r="E272">
        <f t="shared" si="8"/>
        <v>484767.11878439999</v>
      </c>
      <c r="F272">
        <f t="shared" si="9"/>
        <v>-879441.75525060005</v>
      </c>
    </row>
    <row r="273" spans="1:6" x14ac:dyDescent="0.3">
      <c r="A273">
        <v>42.584743000000003</v>
      </c>
      <c r="B273">
        <v>-87.821185</v>
      </c>
      <c r="C273">
        <v>11709.68</v>
      </c>
      <c r="D273">
        <v>2</v>
      </c>
      <c r="E273">
        <f t="shared" si="8"/>
        <v>498653.71341224003</v>
      </c>
      <c r="F273">
        <f t="shared" si="9"/>
        <v>-1028357.9735708</v>
      </c>
    </row>
    <row r="274" spans="1:6" x14ac:dyDescent="0.3">
      <c r="A274">
        <v>42.682789</v>
      </c>
      <c r="B274">
        <v>-89.018721999999997</v>
      </c>
      <c r="C274">
        <v>11703.8</v>
      </c>
      <c r="D274">
        <v>2</v>
      </c>
      <c r="E274">
        <f t="shared" si="8"/>
        <v>499550.82589819998</v>
      </c>
      <c r="F274">
        <f t="shared" si="9"/>
        <v>-1041857.3185435999</v>
      </c>
    </row>
    <row r="275" spans="1:6" x14ac:dyDescent="0.3">
      <c r="A275">
        <v>25.761679999999998</v>
      </c>
      <c r="B275">
        <v>-80.191789999999997</v>
      </c>
      <c r="C275">
        <v>11278.78</v>
      </c>
      <c r="D275">
        <v>2</v>
      </c>
      <c r="E275">
        <f t="shared" si="8"/>
        <v>290560.32115039998</v>
      </c>
      <c r="F275">
        <f t="shared" si="9"/>
        <v>-904465.55721620005</v>
      </c>
    </row>
    <row r="276" spans="1:6" x14ac:dyDescent="0.3">
      <c r="A276">
        <v>18.444247000000001</v>
      </c>
      <c r="B276">
        <v>-66.646406999999996</v>
      </c>
      <c r="C276">
        <v>10712</v>
      </c>
      <c r="D276">
        <v>2</v>
      </c>
      <c r="E276">
        <f t="shared" si="8"/>
        <v>197574.77386400002</v>
      </c>
      <c r="F276">
        <f t="shared" si="9"/>
        <v>-713916.31178400002</v>
      </c>
    </row>
    <row r="277" spans="1:6" x14ac:dyDescent="0.3">
      <c r="A277">
        <v>36.072634999999998</v>
      </c>
      <c r="B277">
        <v>-79.791974999999994</v>
      </c>
      <c r="C277">
        <v>25595949.010000002</v>
      </c>
      <c r="D277">
        <v>2</v>
      </c>
      <c r="E277">
        <f t="shared" si="8"/>
        <v>923313326.11634135</v>
      </c>
      <c r="F277">
        <f t="shared" si="9"/>
        <v>-2042351323.5071948</v>
      </c>
    </row>
    <row r="278" spans="1:6" x14ac:dyDescent="0.3">
      <c r="A278">
        <v>34.362315000000002</v>
      </c>
      <c r="B278">
        <v>-92.812945999999997</v>
      </c>
      <c r="C278">
        <v>11740552.85</v>
      </c>
      <c r="D278">
        <v>2</v>
      </c>
      <c r="E278">
        <f t="shared" si="8"/>
        <v>403432575.30584776</v>
      </c>
      <c r="F278">
        <f t="shared" si="9"/>
        <v>-1089675297.677196</v>
      </c>
    </row>
    <row r="279" spans="1:6" x14ac:dyDescent="0.3">
      <c r="A279">
        <v>37.386882999999997</v>
      </c>
      <c r="B279">
        <v>-120.723533</v>
      </c>
      <c r="C279">
        <v>5169917.7889999999</v>
      </c>
      <c r="D279">
        <v>0</v>
      </c>
      <c r="E279">
        <f t="shared" si="8"/>
        <v>193287111.49696168</v>
      </c>
      <c r="F279">
        <f t="shared" si="9"/>
        <v>-624130740.80762851</v>
      </c>
    </row>
    <row r="280" spans="1:6" x14ac:dyDescent="0.3">
      <c r="A280">
        <v>34.737063999999997</v>
      </c>
      <c r="B280">
        <v>-82.254283000000001</v>
      </c>
      <c r="C280">
        <v>3730732.1320000002</v>
      </c>
      <c r="D280">
        <v>2</v>
      </c>
      <c r="E280">
        <f t="shared" si="8"/>
        <v>129594680.83614044</v>
      </c>
      <c r="F280">
        <f t="shared" si="9"/>
        <v>-306868696.58272135</v>
      </c>
    </row>
    <row r="281" spans="1:6" x14ac:dyDescent="0.3">
      <c r="A281">
        <v>36.323107</v>
      </c>
      <c r="B281">
        <v>-86.713329999999999</v>
      </c>
      <c r="C281">
        <v>3068147.18</v>
      </c>
      <c r="D281">
        <v>2</v>
      </c>
      <c r="E281">
        <f t="shared" si="8"/>
        <v>111444638.31088826</v>
      </c>
      <c r="F281">
        <f t="shared" si="9"/>
        <v>-266049258.90790942</v>
      </c>
    </row>
    <row r="282" spans="1:6" x14ac:dyDescent="0.3">
      <c r="A282">
        <v>39.345466999999999</v>
      </c>
      <c r="B282">
        <v>-84.560319000000007</v>
      </c>
      <c r="C282">
        <v>2330001.44</v>
      </c>
      <c r="D282">
        <v>2</v>
      </c>
      <c r="E282">
        <f t="shared" si="8"/>
        <v>91674994.767472476</v>
      </c>
      <c r="F282">
        <f t="shared" si="9"/>
        <v>-197025665.03685936</v>
      </c>
    </row>
    <row r="283" spans="1:6" x14ac:dyDescent="0.3">
      <c r="A283">
        <v>40.728157000000003</v>
      </c>
      <c r="B283">
        <v>-74.077641999999997</v>
      </c>
      <c r="C283">
        <v>2057109.66</v>
      </c>
      <c r="D283">
        <v>2</v>
      </c>
      <c r="E283">
        <f t="shared" si="8"/>
        <v>83782285.198696628</v>
      </c>
      <c r="F283">
        <f t="shared" si="9"/>
        <v>-152385832.94822171</v>
      </c>
    </row>
    <row r="284" spans="1:6" x14ac:dyDescent="0.3">
      <c r="A284">
        <v>38.360674000000003</v>
      </c>
      <c r="B284">
        <v>-75.599368999999996</v>
      </c>
      <c r="C284">
        <v>1774101.44</v>
      </c>
      <c r="D284">
        <v>2</v>
      </c>
      <c r="E284">
        <f t="shared" si="8"/>
        <v>68055726.982770562</v>
      </c>
      <c r="F284">
        <f t="shared" si="9"/>
        <v>-134120949.40599135</v>
      </c>
    </row>
    <row r="285" spans="1:6" x14ac:dyDescent="0.3">
      <c r="A285">
        <v>42.433425999999997</v>
      </c>
      <c r="B285">
        <v>-71.607844999999998</v>
      </c>
      <c r="C285">
        <v>1486602.308</v>
      </c>
      <c r="D285">
        <v>2</v>
      </c>
      <c r="E285">
        <f t="shared" si="8"/>
        <v>63081629.027947202</v>
      </c>
      <c r="F285">
        <f t="shared" si="9"/>
        <v>-106452387.64790626</v>
      </c>
    </row>
    <row r="286" spans="1:6" x14ac:dyDescent="0.3">
      <c r="A286">
        <v>41.43533</v>
      </c>
      <c r="B286">
        <v>-81.657349999999994</v>
      </c>
      <c r="C286">
        <v>1330436.8400000001</v>
      </c>
      <c r="D286">
        <v>2</v>
      </c>
      <c r="E286">
        <f t="shared" si="8"/>
        <v>55127089.509557202</v>
      </c>
      <c r="F286">
        <f t="shared" si="9"/>
        <v>-108639946.69677401</v>
      </c>
    </row>
    <row r="287" spans="1:6" x14ac:dyDescent="0.3">
      <c r="A287">
        <v>44.475883000000003</v>
      </c>
      <c r="B287">
        <v>-73.212072000000006</v>
      </c>
      <c r="C287">
        <v>1303420.26</v>
      </c>
      <c r="D287">
        <v>2</v>
      </c>
      <c r="E287">
        <f t="shared" si="8"/>
        <v>57970766.983589582</v>
      </c>
      <c r="F287">
        <f t="shared" si="9"/>
        <v>-95426097.921378732</v>
      </c>
    </row>
    <row r="288" spans="1:6" x14ac:dyDescent="0.3">
      <c r="A288">
        <v>38.460391999999999</v>
      </c>
      <c r="B288">
        <v>-75.220743999999996</v>
      </c>
      <c r="C288">
        <v>1297764.1200000001</v>
      </c>
      <c r="D288">
        <v>2</v>
      </c>
      <c r="E288">
        <f t="shared" si="8"/>
        <v>49912516.778735042</v>
      </c>
      <c r="F288">
        <f t="shared" si="9"/>
        <v>-97618782.64290528</v>
      </c>
    </row>
    <row r="289" spans="1:6" x14ac:dyDescent="0.3">
      <c r="A289">
        <v>28.039465</v>
      </c>
      <c r="B289">
        <v>-81.949804</v>
      </c>
      <c r="C289">
        <v>1254600</v>
      </c>
      <c r="D289">
        <v>2</v>
      </c>
      <c r="E289">
        <f t="shared" si="8"/>
        <v>35178312.788999997</v>
      </c>
      <c r="F289">
        <f t="shared" si="9"/>
        <v>-102814224.0984</v>
      </c>
    </row>
    <row r="290" spans="1:6" x14ac:dyDescent="0.3">
      <c r="A290">
        <v>33.425510000000003</v>
      </c>
      <c r="B290">
        <v>-111.940005</v>
      </c>
      <c r="C290">
        <v>1244729.04</v>
      </c>
      <c r="D290">
        <v>0</v>
      </c>
      <c r="E290">
        <f t="shared" si="8"/>
        <v>41605702.973810405</v>
      </c>
      <c r="F290">
        <f t="shared" si="9"/>
        <v>-139334974.96124521</v>
      </c>
    </row>
    <row r="291" spans="1:6" x14ac:dyDescent="0.3">
      <c r="A291">
        <v>40.518715</v>
      </c>
      <c r="B291">
        <v>-74.412094999999994</v>
      </c>
      <c r="C291">
        <v>798045.79599999997</v>
      </c>
      <c r="D291">
        <v>2</v>
      </c>
      <c r="E291">
        <f t="shared" si="8"/>
        <v>32335790.165072139</v>
      </c>
      <c r="F291">
        <f t="shared" si="9"/>
        <v>-59384259.586302616</v>
      </c>
    </row>
    <row r="292" spans="1:6" x14ac:dyDescent="0.3">
      <c r="A292">
        <v>29.187199</v>
      </c>
      <c r="B292">
        <v>-82.140091999999996</v>
      </c>
      <c r="C292">
        <v>791848.88</v>
      </c>
      <c r="D292">
        <v>2</v>
      </c>
      <c r="E292">
        <f t="shared" si="8"/>
        <v>23111850.838487118</v>
      </c>
      <c r="F292">
        <f t="shared" si="9"/>
        <v>-65042539.853296958</v>
      </c>
    </row>
    <row r="293" spans="1:6" x14ac:dyDescent="0.3">
      <c r="A293">
        <v>41.252363000000003</v>
      </c>
      <c r="B293">
        <v>-95.997988000000007</v>
      </c>
      <c r="C293">
        <v>724010.46</v>
      </c>
      <c r="D293">
        <v>2</v>
      </c>
      <c r="E293">
        <f t="shared" si="8"/>
        <v>29867142.311716981</v>
      </c>
      <c r="F293">
        <f t="shared" si="9"/>
        <v>-69503547.450954482</v>
      </c>
    </row>
    <row r="294" spans="1:6" x14ac:dyDescent="0.3">
      <c r="A294">
        <v>40.378996000000001</v>
      </c>
      <c r="B294">
        <v>-74.546543999999997</v>
      </c>
      <c r="C294">
        <v>706820.4</v>
      </c>
      <c r="D294">
        <v>2</v>
      </c>
      <c r="E294">
        <f t="shared" si="8"/>
        <v>28540698.104318403</v>
      </c>
      <c r="F294">
        <f t="shared" si="9"/>
        <v>-52691018.048697598</v>
      </c>
    </row>
    <row r="295" spans="1:6" x14ac:dyDescent="0.3">
      <c r="A295">
        <v>34.991858999999998</v>
      </c>
      <c r="B295">
        <v>-90.002296000000001</v>
      </c>
      <c r="C295">
        <v>706034.76</v>
      </c>
      <c r="D295">
        <v>2</v>
      </c>
      <c r="E295">
        <f t="shared" si="8"/>
        <v>24705468.77101884</v>
      </c>
      <c r="F295">
        <f t="shared" si="9"/>
        <v>-63544749.45580896</v>
      </c>
    </row>
    <row r="296" spans="1:6" x14ac:dyDescent="0.3">
      <c r="A296">
        <v>46.820141999999997</v>
      </c>
      <c r="B296">
        <v>-71.260833000000005</v>
      </c>
      <c r="C296">
        <v>696874</v>
      </c>
      <c r="D296">
        <v>2</v>
      </c>
      <c r="E296">
        <f t="shared" si="8"/>
        <v>32627739.636107996</v>
      </c>
      <c r="F296">
        <f t="shared" si="9"/>
        <v>-49659821.736042</v>
      </c>
    </row>
    <row r="297" spans="1:6" x14ac:dyDescent="0.3">
      <c r="A297">
        <v>45.498564000000002</v>
      </c>
      <c r="B297">
        <v>-73.749757000000002</v>
      </c>
      <c r="C297">
        <v>671732.8</v>
      </c>
      <c r="D297">
        <v>2</v>
      </c>
      <c r="E297">
        <f t="shared" si="8"/>
        <v>30562877.791699205</v>
      </c>
      <c r="F297">
        <f t="shared" si="9"/>
        <v>-49540130.768929608</v>
      </c>
    </row>
    <row r="298" spans="1:6" x14ac:dyDescent="0.3">
      <c r="A298">
        <v>45.498564000000002</v>
      </c>
      <c r="B298">
        <v>-73.749757000000002</v>
      </c>
      <c r="C298">
        <v>663619.74979999999</v>
      </c>
      <c r="D298">
        <v>2</v>
      </c>
      <c r="E298">
        <f t="shared" si="8"/>
        <v>30193745.657939289</v>
      </c>
      <c r="F298">
        <f t="shared" si="9"/>
        <v>-48941795.288150802</v>
      </c>
    </row>
    <row r="299" spans="1:6" x14ac:dyDescent="0.3">
      <c r="A299">
        <v>33.793995000000002</v>
      </c>
      <c r="B299">
        <v>-84.660489999999996</v>
      </c>
      <c r="C299">
        <v>658238.96</v>
      </c>
      <c r="D299">
        <v>2</v>
      </c>
      <c r="E299">
        <f t="shared" si="8"/>
        <v>22244524.123045199</v>
      </c>
      <c r="F299">
        <f t="shared" si="9"/>
        <v>-55726832.890690394</v>
      </c>
    </row>
    <row r="300" spans="1:6" x14ac:dyDescent="0.3">
      <c r="A300">
        <v>40.501441</v>
      </c>
      <c r="B300">
        <v>-78.636725999999996</v>
      </c>
      <c r="C300">
        <v>649500.02</v>
      </c>
      <c r="D300">
        <v>2</v>
      </c>
      <c r="E300">
        <f t="shared" si="8"/>
        <v>26305686.73952882</v>
      </c>
      <c r="F300">
        <f t="shared" si="9"/>
        <v>-51074555.10973452</v>
      </c>
    </row>
    <row r="301" spans="1:6" x14ac:dyDescent="0.3">
      <c r="A301">
        <v>42.514457</v>
      </c>
      <c r="B301">
        <v>-83.014652999999996</v>
      </c>
      <c r="C301">
        <v>630228.72</v>
      </c>
      <c r="D301">
        <v>2</v>
      </c>
      <c r="E301">
        <f t="shared" si="8"/>
        <v>26793831.816605039</v>
      </c>
      <c r="F301">
        <f t="shared" si="9"/>
        <v>-52318218.501434155</v>
      </c>
    </row>
    <row r="302" spans="1:6" x14ac:dyDescent="0.3">
      <c r="A302">
        <v>38.627003000000002</v>
      </c>
      <c r="B302">
        <v>-90.199404000000001</v>
      </c>
      <c r="C302">
        <v>603583.02</v>
      </c>
      <c r="D302">
        <v>2</v>
      </c>
      <c r="E302">
        <f t="shared" si="8"/>
        <v>23314603.124289062</v>
      </c>
      <c r="F302">
        <f t="shared" si="9"/>
        <v>-54442828.668520086</v>
      </c>
    </row>
    <row r="303" spans="1:6" x14ac:dyDescent="0.3">
      <c r="A303">
        <v>47.203156999999997</v>
      </c>
      <c r="B303">
        <v>-122.240397</v>
      </c>
      <c r="C303">
        <v>571984.92000000004</v>
      </c>
      <c r="D303">
        <v>0</v>
      </c>
      <c r="E303">
        <f t="shared" si="8"/>
        <v>26999493.980392441</v>
      </c>
      <c r="F303">
        <f t="shared" si="9"/>
        <v>-69919663.698813245</v>
      </c>
    </row>
    <row r="304" spans="1:6" x14ac:dyDescent="0.3">
      <c r="A304">
        <v>33.836593000000001</v>
      </c>
      <c r="B304">
        <v>-117.91430099999999</v>
      </c>
      <c r="C304">
        <v>546642.91200000001</v>
      </c>
      <c r="D304">
        <v>0</v>
      </c>
      <c r="E304">
        <f t="shared" si="8"/>
        <v>18496533.729678817</v>
      </c>
      <c r="F304">
        <f t="shared" si="9"/>
        <v>-64457016.865084514</v>
      </c>
    </row>
    <row r="305" spans="1:6" x14ac:dyDescent="0.3">
      <c r="A305">
        <v>19.282609999999998</v>
      </c>
      <c r="B305">
        <v>-99.655664999999999</v>
      </c>
      <c r="C305">
        <v>546126.32999999996</v>
      </c>
      <c r="D305">
        <v>2</v>
      </c>
      <c r="E305">
        <f t="shared" si="8"/>
        <v>10530741.032121299</v>
      </c>
      <c r="F305">
        <f t="shared" si="9"/>
        <v>-54424582.590159446</v>
      </c>
    </row>
    <row r="306" spans="1:6" x14ac:dyDescent="0.3">
      <c r="A306">
        <v>43.038902999999998</v>
      </c>
      <c r="B306">
        <v>-87.906474000000003</v>
      </c>
      <c r="C306">
        <v>513499.12</v>
      </c>
      <c r="D306">
        <v>2</v>
      </c>
      <c r="E306">
        <f t="shared" si="8"/>
        <v>22100438.81626536</v>
      </c>
      <c r="F306">
        <f t="shared" si="9"/>
        <v>-45139897.041302882</v>
      </c>
    </row>
    <row r="307" spans="1:6" x14ac:dyDescent="0.3">
      <c r="A307">
        <v>47.380934000000003</v>
      </c>
      <c r="B307">
        <v>-122.234843</v>
      </c>
      <c r="C307">
        <v>486650.49599999998</v>
      </c>
      <c r="D307">
        <v>0</v>
      </c>
      <c r="E307">
        <f t="shared" si="8"/>
        <v>23057955.032043263</v>
      </c>
      <c r="F307">
        <f t="shared" si="9"/>
        <v>-59485646.974432126</v>
      </c>
    </row>
    <row r="308" spans="1:6" x14ac:dyDescent="0.3">
      <c r="A308">
        <v>39.952584000000002</v>
      </c>
      <c r="B308">
        <v>-75.165222</v>
      </c>
      <c r="C308">
        <v>474679.95600000001</v>
      </c>
      <c r="D308">
        <v>2</v>
      </c>
      <c r="E308">
        <f t="shared" si="8"/>
        <v>18964690.815206304</v>
      </c>
      <c r="F308">
        <f t="shared" si="9"/>
        <v>-35679424.271690235</v>
      </c>
    </row>
    <row r="309" spans="1:6" x14ac:dyDescent="0.3">
      <c r="A309">
        <v>49.283763</v>
      </c>
      <c r="B309">
        <v>-122.793206</v>
      </c>
      <c r="C309">
        <v>456271.84</v>
      </c>
      <c r="D309">
        <v>0</v>
      </c>
      <c r="E309">
        <f t="shared" si="8"/>
        <v>22486793.22613392</v>
      </c>
      <c r="F309">
        <f t="shared" si="9"/>
        <v>-56027082.041119039</v>
      </c>
    </row>
    <row r="310" spans="1:6" x14ac:dyDescent="0.3">
      <c r="A310">
        <v>46.087817000000001</v>
      </c>
      <c r="B310">
        <v>-64.778231000000005</v>
      </c>
      <c r="C310">
        <v>446601.1</v>
      </c>
      <c r="D310">
        <v>2</v>
      </c>
      <c r="E310">
        <f t="shared" si="8"/>
        <v>20582869.768798698</v>
      </c>
      <c r="F310">
        <f t="shared" si="9"/>
        <v>-28930029.2206541</v>
      </c>
    </row>
    <row r="311" spans="1:6" x14ac:dyDescent="0.3">
      <c r="A311">
        <v>38.627003000000002</v>
      </c>
      <c r="B311">
        <v>-90.199404000000001</v>
      </c>
      <c r="C311">
        <v>439987.20000000001</v>
      </c>
      <c r="D311">
        <v>2</v>
      </c>
      <c r="E311">
        <f t="shared" si="8"/>
        <v>16995386.8943616</v>
      </c>
      <c r="F311">
        <f t="shared" si="9"/>
        <v>-39686583.207628801</v>
      </c>
    </row>
    <row r="312" spans="1:6" x14ac:dyDescent="0.3">
      <c r="A312">
        <v>53.570858999999999</v>
      </c>
      <c r="B312">
        <v>-113.522812</v>
      </c>
      <c r="C312">
        <v>430792.5</v>
      </c>
      <c r="D312">
        <v>0</v>
      </c>
      <c r="E312">
        <f t="shared" si="8"/>
        <v>23077924.275757499</v>
      </c>
      <c r="F312">
        <f t="shared" si="9"/>
        <v>-48904775.988509998</v>
      </c>
    </row>
    <row r="313" spans="1:6" x14ac:dyDescent="0.3">
      <c r="A313">
        <v>34.746481000000003</v>
      </c>
      <c r="B313">
        <v>-92.289595000000006</v>
      </c>
      <c r="C313">
        <v>409875.84</v>
      </c>
      <c r="D313">
        <v>2</v>
      </c>
      <c r="E313">
        <f t="shared" si="8"/>
        <v>14241743.086919041</v>
      </c>
      <c r="F313">
        <f t="shared" si="9"/>
        <v>-37827275.273884803</v>
      </c>
    </row>
    <row r="314" spans="1:6" x14ac:dyDescent="0.3">
      <c r="A314">
        <v>39.768402999999999</v>
      </c>
      <c r="B314">
        <v>-86.158068</v>
      </c>
      <c r="C314">
        <v>404377.06199999998</v>
      </c>
      <c r="D314">
        <v>2</v>
      </c>
      <c r="E314">
        <f t="shared" si="8"/>
        <v>16081429.965571985</v>
      </c>
      <c r="F314">
        <f t="shared" si="9"/>
        <v>-34840346.40543621</v>
      </c>
    </row>
    <row r="315" spans="1:6" x14ac:dyDescent="0.3">
      <c r="A315">
        <v>48.610100000000003</v>
      </c>
      <c r="B315">
        <v>1.6769000000000001</v>
      </c>
      <c r="C315">
        <v>403913.55200000003</v>
      </c>
      <c r="D315">
        <v>3</v>
      </c>
      <c r="E315">
        <f t="shared" si="8"/>
        <v>19634278.154075202</v>
      </c>
      <c r="F315">
        <f t="shared" si="9"/>
        <v>677322.6353488001</v>
      </c>
    </row>
    <row r="316" spans="1:6" x14ac:dyDescent="0.3">
      <c r="A316">
        <v>25.840653</v>
      </c>
      <c r="B316">
        <v>-80.326440000000005</v>
      </c>
      <c r="C316">
        <v>402919.2</v>
      </c>
      <c r="D316">
        <v>2</v>
      </c>
      <c r="E316">
        <f t="shared" si="8"/>
        <v>10411695.2342376</v>
      </c>
      <c r="F316">
        <f t="shared" si="9"/>
        <v>-32365064.943648003</v>
      </c>
    </row>
    <row r="317" spans="1:6" x14ac:dyDescent="0.3">
      <c r="A317">
        <v>35.116813</v>
      </c>
      <c r="B317">
        <v>-80.723680000000002</v>
      </c>
      <c r="C317">
        <v>402555.76</v>
      </c>
      <c r="D317">
        <v>2</v>
      </c>
      <c r="E317">
        <f t="shared" si="8"/>
        <v>14136475.34599288</v>
      </c>
      <c r="F317">
        <f t="shared" si="9"/>
        <v>-32495782.352396801</v>
      </c>
    </row>
    <row r="318" spans="1:6" x14ac:dyDescent="0.3">
      <c r="A318">
        <v>45.072463999999997</v>
      </c>
      <c r="B318">
        <v>-93.455787999999998</v>
      </c>
      <c r="C318">
        <v>397962.67599999998</v>
      </c>
      <c r="D318">
        <v>2</v>
      </c>
      <c r="E318">
        <f t="shared" si="8"/>
        <v>17937158.387353662</v>
      </c>
      <c r="F318">
        <f t="shared" si="9"/>
        <v>-37191915.480168685</v>
      </c>
    </row>
    <row r="319" spans="1:6" x14ac:dyDescent="0.3">
      <c r="A319">
        <v>29.760427</v>
      </c>
      <c r="B319">
        <v>-95.369803000000005</v>
      </c>
      <c r="C319">
        <v>391338.8</v>
      </c>
      <c r="D319">
        <v>2</v>
      </c>
      <c r="E319">
        <f t="shared" si="8"/>
        <v>11646409.789667599</v>
      </c>
      <c r="F319">
        <f t="shared" si="9"/>
        <v>-37321904.262256399</v>
      </c>
    </row>
    <row r="320" spans="1:6" x14ac:dyDescent="0.3">
      <c r="A320">
        <v>27.950575000000001</v>
      </c>
      <c r="B320">
        <v>-82.457177999999999</v>
      </c>
      <c r="C320">
        <v>390179.32</v>
      </c>
      <c r="D320">
        <v>2</v>
      </c>
      <c r="E320">
        <f t="shared" si="8"/>
        <v>10905736.347109001</v>
      </c>
      <c r="F320">
        <f t="shared" si="9"/>
        <v>-32173085.641158961</v>
      </c>
    </row>
    <row r="321" spans="1:6" x14ac:dyDescent="0.3">
      <c r="A321">
        <v>41.647531000000001</v>
      </c>
      <c r="B321">
        <v>-88.089506</v>
      </c>
      <c r="C321">
        <v>385434.72</v>
      </c>
      <c r="D321">
        <v>2</v>
      </c>
      <c r="E321">
        <f t="shared" si="8"/>
        <v>16052404.44967632</v>
      </c>
      <c r="F321">
        <f t="shared" si="9"/>
        <v>-33952754.080048315</v>
      </c>
    </row>
    <row r="322" spans="1:6" x14ac:dyDescent="0.3">
      <c r="A322">
        <v>37.739651000000002</v>
      </c>
      <c r="B322">
        <v>-121.425223</v>
      </c>
      <c r="C322">
        <v>374678.88</v>
      </c>
      <c r="D322">
        <v>0</v>
      </c>
      <c r="E322">
        <f t="shared" si="8"/>
        <v>14140250.16827088</v>
      </c>
      <c r="F322">
        <f t="shared" si="9"/>
        <v>-45495466.557390243</v>
      </c>
    </row>
    <row r="323" spans="1:6" x14ac:dyDescent="0.3">
      <c r="A323">
        <v>39.345466999999999</v>
      </c>
      <c r="B323">
        <v>-84.560319000000007</v>
      </c>
      <c r="C323">
        <v>373044.8</v>
      </c>
      <c r="D323">
        <v>2</v>
      </c>
      <c r="E323">
        <f t="shared" ref="E323:E386" si="10">A323*C323</f>
        <v>14677621.8679216</v>
      </c>
      <c r="F323">
        <f t="shared" ref="F323:F386" si="11">B323*C323</f>
        <v>-31544787.289291203</v>
      </c>
    </row>
    <row r="324" spans="1:6" x14ac:dyDescent="0.3">
      <c r="A324">
        <v>40.563122999999997</v>
      </c>
      <c r="B324">
        <v>-80.208393000000001</v>
      </c>
      <c r="C324">
        <v>371799.6</v>
      </c>
      <c r="D324">
        <v>2</v>
      </c>
      <c r="E324">
        <f t="shared" si="10"/>
        <v>15081352.906150797</v>
      </c>
      <c r="F324">
        <f t="shared" si="11"/>
        <v>-29821448.4340428</v>
      </c>
    </row>
    <row r="325" spans="1:6" x14ac:dyDescent="0.3">
      <c r="A325">
        <v>40.729402</v>
      </c>
      <c r="B325">
        <v>-73.906587999999999</v>
      </c>
      <c r="C325">
        <v>358170</v>
      </c>
      <c r="D325">
        <v>2</v>
      </c>
      <c r="E325">
        <f t="shared" si="10"/>
        <v>14588049.914340001</v>
      </c>
      <c r="F325">
        <f t="shared" si="11"/>
        <v>-26471122.62396</v>
      </c>
    </row>
    <row r="326" spans="1:6" x14ac:dyDescent="0.3">
      <c r="A326">
        <v>29.946871999999999</v>
      </c>
      <c r="B326">
        <v>-90.323134999999994</v>
      </c>
      <c r="C326">
        <v>351970.06</v>
      </c>
      <c r="D326">
        <v>2</v>
      </c>
      <c r="E326">
        <f t="shared" si="10"/>
        <v>10540402.33465232</v>
      </c>
      <c r="F326">
        <f t="shared" si="11"/>
        <v>-31791039.245338097</v>
      </c>
    </row>
    <row r="327" spans="1:6" x14ac:dyDescent="0.3">
      <c r="A327">
        <v>39.099727000000001</v>
      </c>
      <c r="B327">
        <v>-94.578567000000007</v>
      </c>
      <c r="C327">
        <v>344028.02</v>
      </c>
      <c r="D327">
        <v>2</v>
      </c>
      <c r="E327">
        <f t="shared" si="10"/>
        <v>13451401.662350541</v>
      </c>
      <c r="F327">
        <f t="shared" si="11"/>
        <v>-32537677.139447343</v>
      </c>
    </row>
    <row r="328" spans="1:6" x14ac:dyDescent="0.3">
      <c r="A328">
        <v>32.776663999999997</v>
      </c>
      <c r="B328">
        <v>-96.796987999999999</v>
      </c>
      <c r="C328">
        <v>341641.84</v>
      </c>
      <c r="D328">
        <v>2</v>
      </c>
      <c r="E328">
        <f t="shared" si="10"/>
        <v>11197879.79802176</v>
      </c>
      <c r="F328">
        <f t="shared" si="11"/>
        <v>-33069901.086777922</v>
      </c>
    </row>
    <row r="329" spans="1:6" x14ac:dyDescent="0.3">
      <c r="A329">
        <v>34.358147000000002</v>
      </c>
      <c r="B329">
        <v>-86.294703999999996</v>
      </c>
      <c r="C329">
        <v>333847.36</v>
      </c>
      <c r="D329">
        <v>2</v>
      </c>
      <c r="E329">
        <f t="shared" si="10"/>
        <v>11470376.67044192</v>
      </c>
      <c r="F329">
        <f t="shared" si="11"/>
        <v>-28809259.112381436</v>
      </c>
    </row>
    <row r="330" spans="1:6" x14ac:dyDescent="0.3">
      <c r="A330">
        <v>42.514457</v>
      </c>
      <c r="B330">
        <v>-83.014652999999996</v>
      </c>
      <c r="C330">
        <v>315629.12</v>
      </c>
      <c r="D330">
        <v>2</v>
      </c>
      <c r="E330">
        <f t="shared" si="10"/>
        <v>13418800.650187841</v>
      </c>
      <c r="F330">
        <f t="shared" si="11"/>
        <v>-26201841.873495359</v>
      </c>
    </row>
    <row r="331" spans="1:6" x14ac:dyDescent="0.3">
      <c r="A331">
        <v>45.501688999999999</v>
      </c>
      <c r="B331">
        <v>-73.567256</v>
      </c>
      <c r="C331">
        <v>310780.96000000002</v>
      </c>
      <c r="D331">
        <v>2</v>
      </c>
      <c r="E331">
        <f t="shared" si="10"/>
        <v>14141058.58904144</v>
      </c>
      <c r="F331">
        <f t="shared" si="11"/>
        <v>-22863302.444245763</v>
      </c>
    </row>
    <row r="332" spans="1:6" x14ac:dyDescent="0.3">
      <c r="A332">
        <v>45.498564000000002</v>
      </c>
      <c r="B332">
        <v>-73.749757000000002</v>
      </c>
      <c r="C332">
        <v>304130.70260000002</v>
      </c>
      <c r="D332">
        <v>2</v>
      </c>
      <c r="E332">
        <f t="shared" si="10"/>
        <v>13837510.236611068</v>
      </c>
      <c r="F332">
        <f t="shared" si="11"/>
        <v>-22429565.41298927</v>
      </c>
    </row>
    <row r="333" spans="1:6" x14ac:dyDescent="0.3">
      <c r="A333">
        <v>1.305417</v>
      </c>
      <c r="B333">
        <v>103.820611</v>
      </c>
      <c r="C333">
        <v>301262.03999999998</v>
      </c>
      <c r="D333">
        <v>1</v>
      </c>
      <c r="E333">
        <f t="shared" si="10"/>
        <v>393272.58847068</v>
      </c>
      <c r="F333">
        <f t="shared" si="11"/>
        <v>31277209.063906439</v>
      </c>
    </row>
    <row r="334" spans="1:6" x14ac:dyDescent="0.3">
      <c r="A334">
        <v>39.739235999999998</v>
      </c>
      <c r="B334">
        <v>-104.990251</v>
      </c>
      <c r="C334">
        <v>297133.68</v>
      </c>
      <c r="D334">
        <v>0</v>
      </c>
      <c r="E334">
        <f t="shared" si="10"/>
        <v>11807865.433068478</v>
      </c>
      <c r="F334">
        <f t="shared" si="11"/>
        <v>-31196139.643753678</v>
      </c>
    </row>
    <row r="335" spans="1:6" x14ac:dyDescent="0.3">
      <c r="A335">
        <v>25.06043</v>
      </c>
      <c r="B335">
        <v>121.575214</v>
      </c>
      <c r="C335">
        <v>290164.8</v>
      </c>
      <c r="D335">
        <v>1</v>
      </c>
      <c r="E335">
        <f t="shared" si="10"/>
        <v>7271654.6588639999</v>
      </c>
      <c r="F335">
        <f t="shared" si="11"/>
        <v>35276847.655267201</v>
      </c>
    </row>
    <row r="336" spans="1:6" x14ac:dyDescent="0.3">
      <c r="A336">
        <v>45.498564000000002</v>
      </c>
      <c r="B336">
        <v>-73.749757000000002</v>
      </c>
      <c r="C336">
        <v>287241.56</v>
      </c>
      <c r="D336">
        <v>2</v>
      </c>
      <c r="E336">
        <f t="shared" si="10"/>
        <v>13069078.501119841</v>
      </c>
      <c r="F336">
        <f t="shared" si="11"/>
        <v>-21183995.250300921</v>
      </c>
    </row>
    <row r="337" spans="1:6" x14ac:dyDescent="0.3">
      <c r="A337">
        <v>41.848987000000001</v>
      </c>
      <c r="B337">
        <v>-72.571754999999996</v>
      </c>
      <c r="C337">
        <v>274117.86</v>
      </c>
      <c r="D337">
        <v>2</v>
      </c>
      <c r="E337">
        <f t="shared" si="10"/>
        <v>11471554.75960782</v>
      </c>
      <c r="F337">
        <f t="shared" si="11"/>
        <v>-19893214.177044298</v>
      </c>
    </row>
    <row r="338" spans="1:6" x14ac:dyDescent="0.3">
      <c r="A338">
        <v>35.668804999999999</v>
      </c>
      <c r="B338">
        <v>139.743326</v>
      </c>
      <c r="C338">
        <v>265681.08</v>
      </c>
      <c r="D338">
        <v>1</v>
      </c>
      <c r="E338">
        <f t="shared" si="10"/>
        <v>9476526.6347094011</v>
      </c>
      <c r="F338">
        <f t="shared" si="11"/>
        <v>37127157.77447208</v>
      </c>
    </row>
    <row r="339" spans="1:6" x14ac:dyDescent="0.3">
      <c r="A339">
        <v>35.670972999999996</v>
      </c>
      <c r="B339">
        <v>-80.474226000000002</v>
      </c>
      <c r="C339">
        <v>263424.15999999997</v>
      </c>
      <c r="D339">
        <v>2</v>
      </c>
      <c r="E339">
        <f t="shared" si="10"/>
        <v>9396596.0989076775</v>
      </c>
      <c r="F339">
        <f t="shared" si="11"/>
        <v>-21198855.385700159</v>
      </c>
    </row>
    <row r="340" spans="1:6" x14ac:dyDescent="0.3">
      <c r="A340">
        <v>29.424122000000001</v>
      </c>
      <c r="B340">
        <v>-98.493628000000001</v>
      </c>
      <c r="C340">
        <v>262384</v>
      </c>
      <c r="D340">
        <v>2</v>
      </c>
      <c r="E340">
        <f t="shared" si="10"/>
        <v>7720418.8268480003</v>
      </c>
      <c r="F340">
        <f t="shared" si="11"/>
        <v>-25843152.089152001</v>
      </c>
    </row>
    <row r="341" spans="1:6" x14ac:dyDescent="0.3">
      <c r="A341">
        <v>40.748691999999998</v>
      </c>
      <c r="B341">
        <v>-73.987869000000003</v>
      </c>
      <c r="C341">
        <v>261308.64</v>
      </c>
      <c r="D341">
        <v>2</v>
      </c>
      <c r="E341">
        <f t="shared" si="10"/>
        <v>10647985.288298881</v>
      </c>
      <c r="F341">
        <f t="shared" si="11"/>
        <v>-19333669.42488816</v>
      </c>
    </row>
    <row r="342" spans="1:6" x14ac:dyDescent="0.3">
      <c r="A342">
        <v>41.900587000000002</v>
      </c>
      <c r="B342">
        <v>-87.856728000000004</v>
      </c>
      <c r="C342">
        <v>252857.2</v>
      </c>
      <c r="D342">
        <v>2</v>
      </c>
      <c r="E342">
        <f t="shared" si="10"/>
        <v>10594865.107176401</v>
      </c>
      <c r="F342">
        <f t="shared" si="11"/>
        <v>-22215206.243241601</v>
      </c>
    </row>
    <row r="343" spans="1:6" x14ac:dyDescent="0.3">
      <c r="A343">
        <v>49.895136000000001</v>
      </c>
      <c r="B343">
        <v>-97.138373999999999</v>
      </c>
      <c r="C343">
        <v>217006.4</v>
      </c>
      <c r="D343">
        <v>2</v>
      </c>
      <c r="E343">
        <f t="shared" si="10"/>
        <v>10827563.840870399</v>
      </c>
      <c r="F343">
        <f t="shared" si="11"/>
        <v>-21079648.843593597</v>
      </c>
    </row>
    <row r="344" spans="1:6" x14ac:dyDescent="0.3">
      <c r="A344">
        <v>36.072634999999998</v>
      </c>
      <c r="B344">
        <v>-79.791974999999994</v>
      </c>
      <c r="C344">
        <v>210935.04000000001</v>
      </c>
      <c r="D344">
        <v>2</v>
      </c>
      <c r="E344">
        <f t="shared" si="10"/>
        <v>7608982.7066304004</v>
      </c>
      <c r="F344">
        <f t="shared" si="11"/>
        <v>-16830923.438304</v>
      </c>
    </row>
    <row r="345" spans="1:6" x14ac:dyDescent="0.3">
      <c r="A345">
        <v>34.737063999999997</v>
      </c>
      <c r="B345">
        <v>-82.254283000000001</v>
      </c>
      <c r="C345">
        <v>203575.84</v>
      </c>
      <c r="D345">
        <v>2</v>
      </c>
      <c r="E345">
        <f t="shared" si="10"/>
        <v>7071626.9829337588</v>
      </c>
      <c r="F345">
        <f t="shared" si="11"/>
        <v>-16744984.755322719</v>
      </c>
    </row>
    <row r="346" spans="1:6" x14ac:dyDescent="0.3">
      <c r="A346">
        <v>52.125104</v>
      </c>
      <c r="B346">
        <v>-106.70254300000001</v>
      </c>
      <c r="C346">
        <v>177059.75440000001</v>
      </c>
      <c r="D346">
        <v>0</v>
      </c>
      <c r="E346">
        <f t="shared" si="10"/>
        <v>9229258.1123144571</v>
      </c>
      <c r="F346">
        <f t="shared" si="11"/>
        <v>-18892726.057435442</v>
      </c>
    </row>
    <row r="347" spans="1:6" x14ac:dyDescent="0.3">
      <c r="A347">
        <v>35.467559999999999</v>
      </c>
      <c r="B347">
        <v>-97.516428000000005</v>
      </c>
      <c r="C347">
        <v>163862.38399999999</v>
      </c>
      <c r="D347">
        <v>2</v>
      </c>
      <c r="E347">
        <f t="shared" si="10"/>
        <v>5811798.9362630397</v>
      </c>
      <c r="F347">
        <f t="shared" si="11"/>
        <v>-15979274.371244352</v>
      </c>
    </row>
    <row r="348" spans="1:6" x14ac:dyDescent="0.3">
      <c r="A348">
        <v>25.986076000000001</v>
      </c>
      <c r="B348">
        <v>-80.303560000000004</v>
      </c>
      <c r="C348">
        <v>163037.24</v>
      </c>
      <c r="D348">
        <v>2</v>
      </c>
      <c r="E348">
        <f t="shared" si="10"/>
        <v>4236698.1094702398</v>
      </c>
      <c r="F348">
        <f t="shared" si="11"/>
        <v>-13092470.784574401</v>
      </c>
    </row>
    <row r="349" spans="1:6" x14ac:dyDescent="0.3">
      <c r="A349">
        <v>42.797806000000001</v>
      </c>
      <c r="B349">
        <v>-83.704949999999997</v>
      </c>
      <c r="C349">
        <v>155056.51999999999</v>
      </c>
      <c r="D349">
        <v>2</v>
      </c>
      <c r="E349">
        <f t="shared" si="10"/>
        <v>6636078.8619951196</v>
      </c>
      <c r="F349">
        <f t="shared" si="11"/>
        <v>-12978998.253773998</v>
      </c>
    </row>
    <row r="350" spans="1:6" x14ac:dyDescent="0.3">
      <c r="A350">
        <v>41.222999999999999</v>
      </c>
      <c r="B350">
        <v>-111.97383000000001</v>
      </c>
      <c r="C350">
        <v>146018.12</v>
      </c>
      <c r="D350">
        <v>0</v>
      </c>
      <c r="E350">
        <f t="shared" si="10"/>
        <v>6019304.9607599992</v>
      </c>
      <c r="F350">
        <f t="shared" si="11"/>
        <v>-16350208.1457996</v>
      </c>
    </row>
    <row r="351" spans="1:6" x14ac:dyDescent="0.3">
      <c r="A351">
        <v>32.161580999999998</v>
      </c>
      <c r="B351">
        <v>-81.904004999999998</v>
      </c>
      <c r="C351">
        <v>145087.48800000001</v>
      </c>
      <c r="D351">
        <v>2</v>
      </c>
      <c r="E351">
        <f t="shared" si="10"/>
        <v>4666242.9973985283</v>
      </c>
      <c r="F351">
        <f t="shared" si="11"/>
        <v>-11883246.34258944</v>
      </c>
    </row>
    <row r="352" spans="1:6" x14ac:dyDescent="0.3">
      <c r="A352">
        <v>38.360674000000003</v>
      </c>
      <c r="B352">
        <v>-75.599368999999996</v>
      </c>
      <c r="C352">
        <v>141377.5</v>
      </c>
      <c r="D352">
        <v>2</v>
      </c>
      <c r="E352">
        <f t="shared" si="10"/>
        <v>5423336.1884350004</v>
      </c>
      <c r="F352">
        <f t="shared" si="11"/>
        <v>-10688049.7907975</v>
      </c>
    </row>
    <row r="353" spans="1:6" x14ac:dyDescent="0.3">
      <c r="A353">
        <v>36.664845999999997</v>
      </c>
      <c r="B353">
        <v>-93.222993000000002</v>
      </c>
      <c r="C353">
        <v>139722.84</v>
      </c>
      <c r="D353">
        <v>2</v>
      </c>
      <c r="E353">
        <f t="shared" si="10"/>
        <v>5122916.411282639</v>
      </c>
      <c r="F353">
        <f t="shared" si="11"/>
        <v>-13025381.335260119</v>
      </c>
    </row>
    <row r="354" spans="1:6" x14ac:dyDescent="0.3">
      <c r="A354">
        <v>39.828937000000003</v>
      </c>
      <c r="B354">
        <v>-84.890237999999997</v>
      </c>
      <c r="C354">
        <v>139324.56</v>
      </c>
      <c r="D354">
        <v>2</v>
      </c>
      <c r="E354">
        <f t="shared" si="10"/>
        <v>5549149.1227927208</v>
      </c>
      <c r="F354">
        <f t="shared" si="11"/>
        <v>-11827295.05764528</v>
      </c>
    </row>
    <row r="355" spans="1:6" x14ac:dyDescent="0.3">
      <c r="A355">
        <v>39.197879</v>
      </c>
      <c r="B355">
        <v>-76.762506999999999</v>
      </c>
      <c r="C355">
        <v>134354.44</v>
      </c>
      <c r="D355">
        <v>2</v>
      </c>
      <c r="E355">
        <f t="shared" si="10"/>
        <v>5266409.0822327603</v>
      </c>
      <c r="F355">
        <f t="shared" si="11"/>
        <v>-10313383.64098108</v>
      </c>
    </row>
    <row r="356" spans="1:6" x14ac:dyDescent="0.3">
      <c r="A356">
        <v>36.112478000000003</v>
      </c>
      <c r="B356">
        <v>-80.015112000000002</v>
      </c>
      <c r="C356">
        <v>131475.51999999999</v>
      </c>
      <c r="D356">
        <v>2</v>
      </c>
      <c r="E356">
        <f t="shared" si="10"/>
        <v>4747906.8235385604</v>
      </c>
      <c r="F356">
        <f t="shared" si="11"/>
        <v>-10520028.45805824</v>
      </c>
    </row>
    <row r="357" spans="1:6" x14ac:dyDescent="0.3">
      <c r="A357">
        <v>37.356816000000002</v>
      </c>
      <c r="B357">
        <v>-77.441649999999996</v>
      </c>
      <c r="C357">
        <v>123272.72</v>
      </c>
      <c r="D357">
        <v>2</v>
      </c>
      <c r="E357">
        <f t="shared" si="10"/>
        <v>4605076.3188595204</v>
      </c>
      <c r="F357">
        <f t="shared" si="11"/>
        <v>-9546442.8367879987</v>
      </c>
    </row>
    <row r="358" spans="1:6" x14ac:dyDescent="0.3">
      <c r="A358">
        <v>39.952584000000002</v>
      </c>
      <c r="B358">
        <v>-75.165222</v>
      </c>
      <c r="C358">
        <v>117537.04</v>
      </c>
      <c r="D358">
        <v>2</v>
      </c>
      <c r="E358">
        <f t="shared" si="10"/>
        <v>4695908.4637113595</v>
      </c>
      <c r="F358">
        <f t="shared" si="11"/>
        <v>-8834697.7048228793</v>
      </c>
    </row>
    <row r="359" spans="1:6" x14ac:dyDescent="0.3">
      <c r="A359">
        <v>38.360674000000003</v>
      </c>
      <c r="B359">
        <v>-75.599368999999996</v>
      </c>
      <c r="C359">
        <v>116448</v>
      </c>
      <c r="D359">
        <v>2</v>
      </c>
      <c r="E359">
        <f t="shared" si="10"/>
        <v>4467023.7659520004</v>
      </c>
      <c r="F359">
        <f t="shared" si="11"/>
        <v>-8803395.3213119991</v>
      </c>
    </row>
    <row r="360" spans="1:6" x14ac:dyDescent="0.3">
      <c r="A360">
        <v>43.255721000000001</v>
      </c>
      <c r="B360">
        <v>-79.871101999999993</v>
      </c>
      <c r="C360">
        <v>116400.308</v>
      </c>
      <c r="D360">
        <v>2</v>
      </c>
      <c r="E360">
        <f t="shared" si="10"/>
        <v>5034979.2471620683</v>
      </c>
      <c r="F360">
        <f t="shared" si="11"/>
        <v>-9297020.8730994165</v>
      </c>
    </row>
    <row r="361" spans="1:6" x14ac:dyDescent="0.3">
      <c r="A361">
        <v>42.903948</v>
      </c>
      <c r="B361">
        <v>-78.692250999999999</v>
      </c>
      <c r="C361">
        <v>113016.8</v>
      </c>
      <c r="D361">
        <v>2</v>
      </c>
      <c r="E361">
        <f t="shared" si="10"/>
        <v>4848866.9103263998</v>
      </c>
      <c r="F361">
        <f t="shared" si="11"/>
        <v>-8893546.3928168006</v>
      </c>
    </row>
    <row r="362" spans="1:6" x14ac:dyDescent="0.3">
      <c r="A362">
        <v>42.826464999999999</v>
      </c>
      <c r="B362">
        <v>-73.964291000000003</v>
      </c>
      <c r="C362">
        <v>106150.6</v>
      </c>
      <c r="D362">
        <v>2</v>
      </c>
      <c r="E362">
        <f t="shared" si="10"/>
        <v>4546054.9556290004</v>
      </c>
      <c r="F362">
        <f t="shared" si="11"/>
        <v>-7851353.8682246003</v>
      </c>
    </row>
    <row r="363" spans="1:6" x14ac:dyDescent="0.3">
      <c r="A363">
        <v>43.255721000000001</v>
      </c>
      <c r="B363">
        <v>-79.871101999999993</v>
      </c>
      <c r="C363">
        <v>103856</v>
      </c>
      <c r="D363">
        <v>2</v>
      </c>
      <c r="E363">
        <f t="shared" si="10"/>
        <v>4492366.1601760006</v>
      </c>
      <c r="F363">
        <f t="shared" si="11"/>
        <v>-8295093.1693119993</v>
      </c>
    </row>
    <row r="364" spans="1:6" x14ac:dyDescent="0.3">
      <c r="A364">
        <v>45.407620999999999</v>
      </c>
      <c r="B364">
        <v>-122.570369</v>
      </c>
      <c r="C364">
        <v>100560.76</v>
      </c>
      <c r="D364">
        <v>0</v>
      </c>
      <c r="E364">
        <f t="shared" si="10"/>
        <v>4566224.8775519598</v>
      </c>
      <c r="F364">
        <f t="shared" si="11"/>
        <v>-12325769.46012044</v>
      </c>
    </row>
    <row r="365" spans="1:6" x14ac:dyDescent="0.3">
      <c r="A365">
        <v>40.760778999999999</v>
      </c>
      <c r="B365">
        <v>-111.891047</v>
      </c>
      <c r="C365">
        <v>96498.8</v>
      </c>
      <c r="D365">
        <v>0</v>
      </c>
      <c r="E365">
        <f t="shared" si="10"/>
        <v>3933366.2605651999</v>
      </c>
      <c r="F365">
        <f t="shared" si="11"/>
        <v>-10797351.766243601</v>
      </c>
    </row>
    <row r="366" spans="1:6" x14ac:dyDescent="0.3">
      <c r="A366">
        <v>41.222999999999999</v>
      </c>
      <c r="B366">
        <v>-111.97383000000001</v>
      </c>
      <c r="C366">
        <v>80326.039999999994</v>
      </c>
      <c r="D366">
        <v>0</v>
      </c>
      <c r="E366">
        <f t="shared" si="10"/>
        <v>3311280.3469199995</v>
      </c>
      <c r="F366">
        <f t="shared" si="11"/>
        <v>-8994414.3475331999</v>
      </c>
    </row>
    <row r="367" spans="1:6" x14ac:dyDescent="0.3">
      <c r="A367">
        <v>42.433425999999997</v>
      </c>
      <c r="B367">
        <v>-71.607844999999998</v>
      </c>
      <c r="C367">
        <v>72846.720000000001</v>
      </c>
      <c r="D367">
        <v>2</v>
      </c>
      <c r="E367">
        <f t="shared" si="10"/>
        <v>3091135.9024627199</v>
      </c>
      <c r="F367">
        <f t="shared" si="11"/>
        <v>-5216396.6345183998</v>
      </c>
    </row>
    <row r="368" spans="1:6" x14ac:dyDescent="0.3">
      <c r="A368">
        <v>34.949567000000002</v>
      </c>
      <c r="B368">
        <v>-81.932047999999995</v>
      </c>
      <c r="C368">
        <v>72234.600000000006</v>
      </c>
      <c r="D368">
        <v>2</v>
      </c>
      <c r="E368">
        <f t="shared" si="10"/>
        <v>2524567.9924182002</v>
      </c>
      <c r="F368">
        <f t="shared" si="11"/>
        <v>-5918328.7144608004</v>
      </c>
    </row>
    <row r="369" spans="1:6" x14ac:dyDescent="0.3">
      <c r="A369">
        <v>45.591369999999998</v>
      </c>
      <c r="B369">
        <v>-73.436409999999995</v>
      </c>
      <c r="C369">
        <v>69888</v>
      </c>
      <c r="D369">
        <v>2</v>
      </c>
      <c r="E369">
        <f t="shared" si="10"/>
        <v>3186289.6665599998</v>
      </c>
      <c r="F369">
        <f t="shared" si="11"/>
        <v>-5132323.8220799994</v>
      </c>
    </row>
    <row r="370" spans="1:6" x14ac:dyDescent="0.3">
      <c r="A370">
        <v>14.080356999999999</v>
      </c>
      <c r="B370">
        <v>100.613935</v>
      </c>
      <c r="C370">
        <v>67952.160000000003</v>
      </c>
      <c r="D370">
        <v>1</v>
      </c>
      <c r="E370">
        <f t="shared" si="10"/>
        <v>956790.67172112002</v>
      </c>
      <c r="F370">
        <f t="shared" si="11"/>
        <v>6836934.2093496006</v>
      </c>
    </row>
    <row r="371" spans="1:6" x14ac:dyDescent="0.3">
      <c r="A371">
        <v>41.43533</v>
      </c>
      <c r="B371">
        <v>-81.657349999999994</v>
      </c>
      <c r="C371">
        <v>67721.2</v>
      </c>
      <c r="D371">
        <v>2</v>
      </c>
      <c r="E371">
        <f t="shared" si="10"/>
        <v>2806050.269996</v>
      </c>
      <c r="F371">
        <f t="shared" si="11"/>
        <v>-5529933.7308199992</v>
      </c>
    </row>
    <row r="372" spans="1:6" x14ac:dyDescent="0.3">
      <c r="A372">
        <v>41.43533</v>
      </c>
      <c r="B372">
        <v>-81.657349999999994</v>
      </c>
      <c r="C372">
        <v>66341.440000000002</v>
      </c>
      <c r="D372">
        <v>2</v>
      </c>
      <c r="E372">
        <f t="shared" si="10"/>
        <v>2748879.4590751999</v>
      </c>
      <c r="F372">
        <f t="shared" si="11"/>
        <v>-5417266.1855839994</v>
      </c>
    </row>
    <row r="373" spans="1:6" x14ac:dyDescent="0.3">
      <c r="A373">
        <v>14.606939000000001</v>
      </c>
      <c r="B373">
        <v>-90.514780999999999</v>
      </c>
      <c r="C373">
        <v>64967.040000000001</v>
      </c>
      <c r="D373">
        <v>2</v>
      </c>
      <c r="E373">
        <f t="shared" si="10"/>
        <v>948969.59029056004</v>
      </c>
      <c r="F373">
        <f t="shared" si="11"/>
        <v>-5880477.3978182403</v>
      </c>
    </row>
    <row r="374" spans="1:6" x14ac:dyDescent="0.3">
      <c r="A374">
        <v>41.43533</v>
      </c>
      <c r="B374">
        <v>-81.657349999999994</v>
      </c>
      <c r="C374">
        <v>64572.959999999999</v>
      </c>
      <c r="D374">
        <v>2</v>
      </c>
      <c r="E374">
        <f t="shared" si="10"/>
        <v>2675601.9066768</v>
      </c>
      <c r="F374">
        <f t="shared" si="11"/>
        <v>-5272856.7952559991</v>
      </c>
    </row>
    <row r="375" spans="1:6" x14ac:dyDescent="0.3">
      <c r="A375">
        <v>40.638682000000003</v>
      </c>
      <c r="B375">
        <v>-77.568605000000005</v>
      </c>
      <c r="C375">
        <v>63478.52</v>
      </c>
      <c r="D375">
        <v>2</v>
      </c>
      <c r="E375">
        <f t="shared" si="10"/>
        <v>2579683.38811064</v>
      </c>
      <c r="F375">
        <f t="shared" si="11"/>
        <v>-4923940.2438645996</v>
      </c>
    </row>
    <row r="376" spans="1:6" x14ac:dyDescent="0.3">
      <c r="A376">
        <v>33.793995000000002</v>
      </c>
      <c r="B376">
        <v>-84.660489999999996</v>
      </c>
      <c r="C376">
        <v>59164.08</v>
      </c>
      <c r="D376">
        <v>2</v>
      </c>
      <c r="E376">
        <f t="shared" si="10"/>
        <v>1999390.6236996001</v>
      </c>
      <c r="F376">
        <f t="shared" si="11"/>
        <v>-5008860.0031992001</v>
      </c>
    </row>
    <row r="377" spans="1:6" x14ac:dyDescent="0.3">
      <c r="A377">
        <v>37.356816000000002</v>
      </c>
      <c r="B377">
        <v>-77.441649999999996</v>
      </c>
      <c r="C377">
        <v>58558.44</v>
      </c>
      <c r="D377">
        <v>2</v>
      </c>
      <c r="E377">
        <f t="shared" si="10"/>
        <v>2187556.8683270402</v>
      </c>
      <c r="F377">
        <f t="shared" si="11"/>
        <v>-4534862.2150259996</v>
      </c>
    </row>
    <row r="378" spans="1:6" x14ac:dyDescent="0.3">
      <c r="A378">
        <v>40.798946999999998</v>
      </c>
      <c r="B378">
        <v>-81.378446999999994</v>
      </c>
      <c r="C378">
        <v>58071.040000000001</v>
      </c>
      <c r="D378">
        <v>2</v>
      </c>
      <c r="E378">
        <f t="shared" si="10"/>
        <v>2369237.28319488</v>
      </c>
      <c r="F378">
        <f t="shared" si="11"/>
        <v>-4725731.0508748796</v>
      </c>
    </row>
    <row r="379" spans="1:6" x14ac:dyDescent="0.3">
      <c r="A379">
        <v>39.828937000000003</v>
      </c>
      <c r="B379">
        <v>-84.890237999999997</v>
      </c>
      <c r="C379">
        <v>57966.239999999998</v>
      </c>
      <c r="D379">
        <v>2</v>
      </c>
      <c r="E379">
        <f t="shared" si="10"/>
        <v>2308733.7210868802</v>
      </c>
      <c r="F379">
        <f t="shared" si="11"/>
        <v>-4920767.90956512</v>
      </c>
    </row>
    <row r="380" spans="1:6" x14ac:dyDescent="0.3">
      <c r="A380">
        <v>4.8093000000000004</v>
      </c>
      <c r="B380">
        <v>74.103099999999998</v>
      </c>
      <c r="C380">
        <v>52741.2</v>
      </c>
      <c r="D380">
        <v>1</v>
      </c>
      <c r="E380">
        <f t="shared" si="10"/>
        <v>253648.25315999999</v>
      </c>
      <c r="F380">
        <f t="shared" si="11"/>
        <v>3908286.4177199998</v>
      </c>
    </row>
    <row r="381" spans="1:6" x14ac:dyDescent="0.3">
      <c r="A381">
        <v>28.145029000000001</v>
      </c>
      <c r="B381">
        <v>-80.660292999999996</v>
      </c>
      <c r="C381">
        <v>50604</v>
      </c>
      <c r="D381">
        <v>2</v>
      </c>
      <c r="E381">
        <f t="shared" si="10"/>
        <v>1424251.047516</v>
      </c>
      <c r="F381">
        <f t="shared" si="11"/>
        <v>-4081733.466972</v>
      </c>
    </row>
    <row r="382" spans="1:6" x14ac:dyDescent="0.3">
      <c r="A382">
        <v>36.212780000000002</v>
      </c>
      <c r="B382">
        <v>-79.713156999999995</v>
      </c>
      <c r="C382">
        <v>44751</v>
      </c>
      <c r="D382">
        <v>2</v>
      </c>
      <c r="E382">
        <f t="shared" si="10"/>
        <v>1620558.1177800002</v>
      </c>
      <c r="F382">
        <f t="shared" si="11"/>
        <v>-3567243.4889069996</v>
      </c>
    </row>
    <row r="383" spans="1:6" x14ac:dyDescent="0.3">
      <c r="A383">
        <v>45.415787999999999</v>
      </c>
      <c r="B383">
        <v>-75.631612000000004</v>
      </c>
      <c r="C383">
        <v>42649.599999999999</v>
      </c>
      <c r="D383">
        <v>2</v>
      </c>
      <c r="E383">
        <f t="shared" si="10"/>
        <v>1936965.1918847999</v>
      </c>
      <c r="F383">
        <f t="shared" si="11"/>
        <v>-3225657.9991552001</v>
      </c>
    </row>
    <row r="384" spans="1:6" x14ac:dyDescent="0.3">
      <c r="A384">
        <v>45.591369999999998</v>
      </c>
      <c r="B384">
        <v>-73.436409999999995</v>
      </c>
      <c r="C384">
        <v>41708.800000000003</v>
      </c>
      <c r="D384">
        <v>2</v>
      </c>
      <c r="E384">
        <f t="shared" si="10"/>
        <v>1901561.3330560001</v>
      </c>
      <c r="F384">
        <f t="shared" si="11"/>
        <v>-3062944.5374079999</v>
      </c>
    </row>
    <row r="385" spans="1:6" x14ac:dyDescent="0.3">
      <c r="A385">
        <v>34.949567000000002</v>
      </c>
      <c r="B385">
        <v>-81.932047999999995</v>
      </c>
      <c r="C385">
        <v>39000</v>
      </c>
      <c r="D385">
        <v>2</v>
      </c>
      <c r="E385">
        <f t="shared" si="10"/>
        <v>1363033.1130000001</v>
      </c>
      <c r="F385">
        <f t="shared" si="11"/>
        <v>-3195349.872</v>
      </c>
    </row>
    <row r="386" spans="1:6" x14ac:dyDescent="0.3">
      <c r="A386">
        <v>42.104610000000001</v>
      </c>
      <c r="B386">
        <v>-72.725064000000003</v>
      </c>
      <c r="C386">
        <v>38748</v>
      </c>
      <c r="D386">
        <v>2</v>
      </c>
      <c r="E386">
        <f t="shared" si="10"/>
        <v>1631469.4282800001</v>
      </c>
      <c r="F386">
        <f t="shared" si="11"/>
        <v>-2817950.7798720002</v>
      </c>
    </row>
    <row r="387" spans="1:6" x14ac:dyDescent="0.3">
      <c r="A387">
        <v>36.162663999999999</v>
      </c>
      <c r="B387">
        <v>-86.781602000000007</v>
      </c>
      <c r="C387">
        <v>37745.599999999999</v>
      </c>
      <c r="D387">
        <v>2</v>
      </c>
      <c r="E387">
        <f t="shared" ref="E387:E400" si="12">A387*C387</f>
        <v>1364981.4502784</v>
      </c>
      <c r="F387">
        <f t="shared" ref="F387:F400" si="13">B387*C387</f>
        <v>-3275623.6364512001</v>
      </c>
    </row>
    <row r="388" spans="1:6" x14ac:dyDescent="0.3">
      <c r="A388">
        <v>38.953617000000001</v>
      </c>
      <c r="B388">
        <v>-94.733570999999998</v>
      </c>
      <c r="C388">
        <v>34020</v>
      </c>
      <c r="D388">
        <v>2</v>
      </c>
      <c r="E388">
        <f t="shared" si="12"/>
        <v>1325202.0503400001</v>
      </c>
      <c r="F388">
        <f t="shared" si="13"/>
        <v>-3222836.0854199999</v>
      </c>
    </row>
    <row r="389" spans="1:6" x14ac:dyDescent="0.3">
      <c r="A389">
        <v>31.549333000000001</v>
      </c>
      <c r="B389">
        <v>-97.14667</v>
      </c>
      <c r="C389">
        <v>32361.599999999999</v>
      </c>
      <c r="D389">
        <v>2</v>
      </c>
      <c r="E389">
        <f t="shared" si="12"/>
        <v>1020986.8948128</v>
      </c>
      <c r="F389">
        <f t="shared" si="13"/>
        <v>-3143821.6758719999</v>
      </c>
    </row>
    <row r="390" spans="1:6" x14ac:dyDescent="0.3">
      <c r="A390">
        <v>33.586215000000003</v>
      </c>
      <c r="B390">
        <v>-86.286089000000004</v>
      </c>
      <c r="C390">
        <v>31334.799999999999</v>
      </c>
      <c r="D390">
        <v>2</v>
      </c>
      <c r="E390">
        <f t="shared" si="12"/>
        <v>1052417.329782</v>
      </c>
      <c r="F390">
        <f t="shared" si="13"/>
        <v>-2703757.3415971999</v>
      </c>
    </row>
    <row r="391" spans="1:6" x14ac:dyDescent="0.3">
      <c r="A391">
        <v>42.732534999999999</v>
      </c>
      <c r="B391">
        <v>-84.555535000000006</v>
      </c>
      <c r="C391">
        <v>26507.040000000001</v>
      </c>
      <c r="D391">
        <v>2</v>
      </c>
      <c r="E391">
        <f t="shared" si="12"/>
        <v>1132713.0145463999</v>
      </c>
      <c r="F391">
        <f t="shared" si="13"/>
        <v>-2241316.9484664002</v>
      </c>
    </row>
    <row r="392" spans="1:6" x14ac:dyDescent="0.3">
      <c r="A392">
        <v>41.252363000000003</v>
      </c>
      <c r="B392">
        <v>-95.997988000000007</v>
      </c>
      <c r="C392">
        <v>23255.567999999999</v>
      </c>
      <c r="D392">
        <v>2</v>
      </c>
      <c r="E392">
        <f t="shared" si="12"/>
        <v>959347.13290718407</v>
      </c>
      <c r="F392">
        <f t="shared" si="13"/>
        <v>-2232487.7377971839</v>
      </c>
    </row>
    <row r="393" spans="1:6" x14ac:dyDescent="0.3">
      <c r="A393">
        <v>39.123078</v>
      </c>
      <c r="B393">
        <v>-93.196870000000004</v>
      </c>
      <c r="C393">
        <v>19232</v>
      </c>
      <c r="D393">
        <v>2</v>
      </c>
      <c r="E393">
        <f t="shared" si="12"/>
        <v>752415.036096</v>
      </c>
      <c r="F393">
        <f t="shared" si="13"/>
        <v>-1792362.2038400001</v>
      </c>
    </row>
    <row r="394" spans="1:6" x14ac:dyDescent="0.3">
      <c r="A394">
        <v>37.338208000000002</v>
      </c>
      <c r="B394">
        <v>-121.886329</v>
      </c>
      <c r="C394">
        <v>18895.849999999999</v>
      </c>
      <c r="D394">
        <v>0</v>
      </c>
      <c r="E394">
        <f t="shared" si="12"/>
        <v>705537.17763679998</v>
      </c>
      <c r="F394">
        <f t="shared" si="13"/>
        <v>-2303145.7898346498</v>
      </c>
    </row>
    <row r="395" spans="1:6" x14ac:dyDescent="0.3">
      <c r="A395">
        <v>40.501441</v>
      </c>
      <c r="B395">
        <v>-78.636725999999996</v>
      </c>
      <c r="C395">
        <v>18183.2</v>
      </c>
      <c r="D395">
        <v>2</v>
      </c>
      <c r="E395">
        <f t="shared" si="12"/>
        <v>736445.80199120007</v>
      </c>
      <c r="F395">
        <f t="shared" si="13"/>
        <v>-1429867.3162032</v>
      </c>
    </row>
    <row r="396" spans="1:6" x14ac:dyDescent="0.3">
      <c r="A396">
        <v>37.386882999999997</v>
      </c>
      <c r="B396">
        <v>-120.723533</v>
      </c>
      <c r="C396">
        <v>17699.64</v>
      </c>
      <c r="D396">
        <v>0</v>
      </c>
      <c r="E396">
        <f t="shared" si="12"/>
        <v>661734.36982211994</v>
      </c>
      <c r="F396">
        <f t="shared" si="13"/>
        <v>-2136763.0736281201</v>
      </c>
    </row>
    <row r="397" spans="1:6" x14ac:dyDescent="0.3">
      <c r="A397">
        <v>42.362724999999998</v>
      </c>
      <c r="B397">
        <v>-71.112623999999997</v>
      </c>
      <c r="C397">
        <v>16492.919999999998</v>
      </c>
      <c r="D397">
        <v>2</v>
      </c>
      <c r="E397">
        <f t="shared" si="12"/>
        <v>698685.03440699994</v>
      </c>
      <c r="F397">
        <f t="shared" si="13"/>
        <v>-1172854.8186220799</v>
      </c>
    </row>
    <row r="398" spans="1:6" x14ac:dyDescent="0.3">
      <c r="A398">
        <v>38.419249999999998</v>
      </c>
      <c r="B398">
        <v>-82.445154000000002</v>
      </c>
      <c r="C398">
        <v>14423.68</v>
      </c>
      <c r="D398">
        <v>2</v>
      </c>
      <c r="E398">
        <f t="shared" si="12"/>
        <v>554146.96783999994</v>
      </c>
      <c r="F398">
        <f t="shared" si="13"/>
        <v>-1189162.51884672</v>
      </c>
    </row>
    <row r="399" spans="1:6" x14ac:dyDescent="0.3">
      <c r="A399">
        <v>46.877186000000002</v>
      </c>
      <c r="B399">
        <v>-96.789803000000006</v>
      </c>
      <c r="C399">
        <v>14374.08</v>
      </c>
      <c r="D399">
        <v>2</v>
      </c>
      <c r="E399">
        <f t="shared" si="12"/>
        <v>673816.42173887999</v>
      </c>
      <c r="F399">
        <f t="shared" si="13"/>
        <v>-1391264.37150624</v>
      </c>
    </row>
    <row r="400" spans="1:6" x14ac:dyDescent="0.3">
      <c r="A400">
        <v>40.760778999999999</v>
      </c>
      <c r="B400">
        <v>-111.891047</v>
      </c>
      <c r="C400">
        <v>13775.84</v>
      </c>
      <c r="D400">
        <v>0</v>
      </c>
      <c r="E400">
        <f t="shared" si="12"/>
        <v>561513.96977935999</v>
      </c>
      <c r="F400">
        <f t="shared" si="13"/>
        <v>-1541393.1609044799</v>
      </c>
    </row>
  </sheetData>
  <autoFilter ref="A1:D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BD6A-1F54-4CA4-949D-E075D5688B66}">
  <dimension ref="A3:G18"/>
  <sheetViews>
    <sheetView workbookViewId="0">
      <selection activeCell="G17" sqref="G17"/>
    </sheetView>
  </sheetViews>
  <sheetFormatPr defaultRowHeight="14.4" x14ac:dyDescent="0.3"/>
  <cols>
    <col min="1" max="1" width="12.5546875" bestFit="1" customWidth="1"/>
    <col min="2" max="2" width="18.33203125" bestFit="1" customWidth="1"/>
    <col min="3" max="3" width="19.88671875" bestFit="1" customWidth="1"/>
    <col min="4" max="4" width="17.21875" bestFit="1" customWidth="1"/>
    <col min="5" max="5" width="20" bestFit="1" customWidth="1"/>
  </cols>
  <sheetData>
    <row r="3" spans="1:7" x14ac:dyDescent="0.3">
      <c r="A3" s="1" t="s">
        <v>6</v>
      </c>
      <c r="B3" t="s">
        <v>8</v>
      </c>
      <c r="C3" t="s">
        <v>9</v>
      </c>
      <c r="D3" t="s">
        <v>10</v>
      </c>
      <c r="E3" t="s">
        <v>11</v>
      </c>
    </row>
    <row r="4" spans="1:7" x14ac:dyDescent="0.3">
      <c r="A4" s="2">
        <v>0</v>
      </c>
      <c r="B4">
        <v>1120928707.9426796</v>
      </c>
      <c r="C4">
        <v>-3375066614.2665195</v>
      </c>
      <c r="D4">
        <v>98</v>
      </c>
      <c r="E4">
        <v>28603619.541400008</v>
      </c>
    </row>
    <row r="5" spans="1:7" x14ac:dyDescent="0.3">
      <c r="A5" s="2">
        <v>1</v>
      </c>
      <c r="B5">
        <v>20932312.967447281</v>
      </c>
      <c r="C5">
        <v>133342523.00241606</v>
      </c>
      <c r="D5">
        <v>8</v>
      </c>
      <c r="E5">
        <v>1145152.6399999999</v>
      </c>
    </row>
    <row r="6" spans="1:7" x14ac:dyDescent="0.3">
      <c r="A6" s="2">
        <v>2</v>
      </c>
      <c r="B6">
        <v>4291028197.1408453</v>
      </c>
      <c r="C6">
        <v>-9481980898.5186996</v>
      </c>
      <c r="D6">
        <v>289</v>
      </c>
      <c r="E6">
        <v>114226361.15039998</v>
      </c>
    </row>
    <row r="7" spans="1:7" x14ac:dyDescent="0.3">
      <c r="A7" s="2">
        <v>3</v>
      </c>
      <c r="B7">
        <v>32099515.244317841</v>
      </c>
      <c r="C7">
        <v>2534996.0896429606</v>
      </c>
      <c r="D7">
        <v>4</v>
      </c>
      <c r="E7">
        <v>711991.89199999999</v>
      </c>
    </row>
    <row r="8" spans="1:7" x14ac:dyDescent="0.3">
      <c r="A8" s="2" t="s">
        <v>7</v>
      </c>
      <c r="B8">
        <v>5464988733.29529</v>
      </c>
      <c r="C8">
        <v>-12721169993.693159</v>
      </c>
      <c r="D8">
        <v>399</v>
      </c>
      <c r="E8">
        <v>144687125.22380003</v>
      </c>
    </row>
    <row r="15" spans="1:7" x14ac:dyDescent="0.3">
      <c r="A15" t="s">
        <v>6</v>
      </c>
      <c r="B15" t="s">
        <v>8</v>
      </c>
      <c r="C15" t="s">
        <v>9</v>
      </c>
      <c r="D15" t="s">
        <v>10</v>
      </c>
      <c r="E15" t="s">
        <v>11</v>
      </c>
      <c r="F15" t="s">
        <v>12</v>
      </c>
      <c r="G15" t="s">
        <v>13</v>
      </c>
    </row>
    <row r="16" spans="1:7" x14ac:dyDescent="0.3">
      <c r="A16">
        <v>0</v>
      </c>
      <c r="B16">
        <v>1120928707.9426796</v>
      </c>
      <c r="C16">
        <v>-3375066614.2665195</v>
      </c>
      <c r="D16">
        <v>98</v>
      </c>
      <c r="E16">
        <v>28603619.541400008</v>
      </c>
      <c r="F16">
        <f>B16/E16</f>
        <v>39.188351890930498</v>
      </c>
      <c r="G16">
        <f>C16/E16</f>
        <v>-117.99438911504018</v>
      </c>
    </row>
    <row r="17" spans="1:7" x14ac:dyDescent="0.3">
      <c r="A17">
        <v>2</v>
      </c>
      <c r="B17">
        <v>4291028197.1408453</v>
      </c>
      <c r="C17">
        <v>-9481980898.5186996</v>
      </c>
      <c r="D17">
        <v>289</v>
      </c>
      <c r="E17">
        <v>114226361.15039998</v>
      </c>
      <c r="F17">
        <f t="shared" ref="F17" si="0">B17/E17</f>
        <v>37.566006252190057</v>
      </c>
      <c r="G17">
        <f t="shared" ref="G17" si="1">C17/E17</f>
        <v>-83.01044350028738</v>
      </c>
    </row>
    <row r="18" spans="1:7" x14ac:dyDescent="0.3">
      <c r="A18" t="s">
        <v>7</v>
      </c>
      <c r="B18">
        <v>5464988733.29529</v>
      </c>
      <c r="C18">
        <v>-12721169993.693159</v>
      </c>
      <c r="D18">
        <v>399</v>
      </c>
      <c r="E18">
        <v>144687125.22380003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DA60-F4D8-4567-BD59-815A299CCD64}">
  <dimension ref="A1:L538"/>
  <sheetViews>
    <sheetView topLeftCell="B1" workbookViewId="0">
      <selection activeCell="B10" sqref="A1:L538"/>
    </sheetView>
  </sheetViews>
  <sheetFormatPr defaultRowHeight="14.4" x14ac:dyDescent="0.3"/>
  <cols>
    <col min="1" max="1" width="13.109375" bestFit="1" customWidth="1"/>
    <col min="2" max="2" width="36.109375" bestFit="1" customWidth="1"/>
    <col min="3" max="3" width="18.21875" bestFit="1" customWidth="1"/>
    <col min="4" max="4" width="19.5546875" bestFit="1" customWidth="1"/>
    <col min="5" max="5" width="14.44140625" bestFit="1" customWidth="1"/>
    <col min="6" max="6" width="15.109375" bestFit="1" customWidth="1"/>
    <col min="7" max="7" width="14.44140625" bestFit="1" customWidth="1"/>
    <col min="8" max="8" width="15.109375" bestFit="1" customWidth="1"/>
    <col min="9" max="9" width="18.109375" bestFit="1" customWidth="1"/>
    <col min="10" max="10" width="18.33203125" bestFit="1" customWidth="1"/>
    <col min="11" max="11" width="12.109375" bestFit="1" customWidth="1"/>
    <col min="12" max="12" width="21.77734375" bestFit="1" customWidth="1"/>
  </cols>
  <sheetData>
    <row r="1" spans="1:12" x14ac:dyDescent="0.3">
      <c r="A1" s="3" t="s">
        <v>2</v>
      </c>
      <c r="B1" t="s">
        <v>14</v>
      </c>
      <c r="C1" s="3" t="s">
        <v>0</v>
      </c>
      <c r="D1" s="3" t="s">
        <v>1</v>
      </c>
      <c r="E1" s="3" t="s">
        <v>363</v>
      </c>
      <c r="F1" s="3" t="s">
        <v>365</v>
      </c>
      <c r="G1" s="3" t="s">
        <v>366</v>
      </c>
      <c r="H1" s="3" t="s">
        <v>364</v>
      </c>
      <c r="I1" s="3" t="s">
        <v>367</v>
      </c>
      <c r="J1" s="3" t="s">
        <v>368</v>
      </c>
      <c r="K1" s="3" t="s">
        <v>369</v>
      </c>
      <c r="L1" s="3" t="s">
        <v>370</v>
      </c>
    </row>
    <row r="2" spans="1:12" x14ac:dyDescent="0.3">
      <c r="A2" s="4">
        <v>3252624.6099999994</v>
      </c>
      <c r="B2" t="s">
        <v>15</v>
      </c>
      <c r="C2" s="3">
        <v>33.635662000000004</v>
      </c>
      <c r="D2" s="3">
        <v>-96.608879999999999</v>
      </c>
      <c r="E2">
        <v>39.188351890930498</v>
      </c>
      <c r="F2">
        <v>-117.99438911504018</v>
      </c>
      <c r="G2">
        <v>37.566006252190057</v>
      </c>
      <c r="H2">
        <v>-83.01044350028738</v>
      </c>
      <c r="I2">
        <f>2 * 6371* ASIN(SQRT((SIN((E2*(3.14159/180))-C2*(3.14159/180))/2)^2+COS(E2*(3.14159/180))*COS(C2*(3.14159/180))*SIN(((F2*(3.14159/180)-D2*(3.14159/180))/2))^2))</f>
        <v>2004.9797671546585</v>
      </c>
      <c r="J2">
        <f>2 * 6371* ASIN(SQRT((SIN((G2*(3.14159/180))-C2*(3.14159/180))/2)^2+COS(G2*(3.14159/180))*COS(C2*(3.14159/180))*SIN(((H2*(3.14159/180)-D2*(3.14159/180))/2))^2))</f>
        <v>1303.2349971796107</v>
      </c>
      <c r="K2">
        <f>MIN(I2:J2)</f>
        <v>1303.2349971796107</v>
      </c>
      <c r="L2" t="str">
        <f>IF(K2=I2,"WH_0","WH_2")</f>
        <v>WH_2</v>
      </c>
    </row>
    <row r="3" spans="1:12" x14ac:dyDescent="0.3">
      <c r="A3" s="4">
        <v>1900140.7100000007</v>
      </c>
      <c r="B3" t="s">
        <v>16</v>
      </c>
      <c r="C3" s="3">
        <v>39.534911000000001</v>
      </c>
      <c r="D3" s="3">
        <v>-119.752689</v>
      </c>
      <c r="E3">
        <v>39.188351890930498</v>
      </c>
      <c r="F3">
        <v>-117.99438911504018</v>
      </c>
      <c r="G3">
        <v>37.566006252190057</v>
      </c>
      <c r="H3">
        <v>-83.01044350028738</v>
      </c>
      <c r="I3">
        <f t="shared" ref="I3:I66" si="0">2 * 6371* ASIN(SQRT((SIN((E3*(3.14159/180))-C3*(3.14159/180))/2)^2+COS(E3*(3.14159/180))*COS(C3*(3.14159/180))*SIN(((F3*(3.14159/180)-D3*(3.14159/180))/2))^2))</f>
        <v>155.99480452143473</v>
      </c>
      <c r="J3">
        <f t="shared" ref="J3:J66" si="1">2 * 6371* ASIN(SQRT((SIN((G3*(3.14159/180))-C3*(3.14159/180))/2)^2+COS(G3*(3.14159/180))*COS(C3*(3.14159/180))*SIN(((H3*(3.14159/180)-D3*(3.14159/180))/2))^2))</f>
        <v>3180.4613361534921</v>
      </c>
      <c r="K3">
        <f t="shared" ref="K3:K66" si="2">MIN(I3:J3)</f>
        <v>155.99480452143473</v>
      </c>
      <c r="L3" t="str">
        <f t="shared" ref="L3:L66" si="3">IF(K3=I3,"WH_0","WH_2")</f>
        <v>WH_0</v>
      </c>
    </row>
    <row r="4" spans="1:12" x14ac:dyDescent="0.3">
      <c r="A4" s="4">
        <v>1723693.8400000005</v>
      </c>
      <c r="B4" t="s">
        <v>17</v>
      </c>
      <c r="C4" s="3">
        <v>41.261944</v>
      </c>
      <c r="D4" s="3">
        <v>-95.860833</v>
      </c>
      <c r="E4">
        <v>39.188351890930498</v>
      </c>
      <c r="F4">
        <v>-117.99438911504018</v>
      </c>
      <c r="G4">
        <v>37.566006252190057</v>
      </c>
      <c r="H4">
        <v>-83.01044350028738</v>
      </c>
      <c r="I4">
        <f t="shared" si="0"/>
        <v>1888.0025324320654</v>
      </c>
      <c r="J4">
        <f t="shared" si="1"/>
        <v>1176.456585169263</v>
      </c>
      <c r="K4">
        <f t="shared" si="2"/>
        <v>1176.456585169263</v>
      </c>
      <c r="L4" t="str">
        <f t="shared" si="3"/>
        <v>WH_2</v>
      </c>
    </row>
    <row r="5" spans="1:12" x14ac:dyDescent="0.3">
      <c r="A5" s="4">
        <v>1218631.0400000003</v>
      </c>
      <c r="B5" t="s">
        <v>18</v>
      </c>
      <c r="C5" s="3">
        <v>34.052233999999999</v>
      </c>
      <c r="D5" s="3">
        <v>-118.243685</v>
      </c>
      <c r="E5">
        <v>39.188351890930498</v>
      </c>
      <c r="F5">
        <v>-117.99438911504018</v>
      </c>
      <c r="G5">
        <v>37.566006252190057</v>
      </c>
      <c r="H5">
        <v>-83.01044350028738</v>
      </c>
      <c r="I5">
        <f t="shared" si="0"/>
        <v>570.96868780927457</v>
      </c>
      <c r="J5">
        <f t="shared" si="1"/>
        <v>3182.4074924808947</v>
      </c>
      <c r="K5">
        <f t="shared" si="2"/>
        <v>570.96868780927457</v>
      </c>
      <c r="L5" t="str">
        <f t="shared" si="3"/>
        <v>WH_0</v>
      </c>
    </row>
    <row r="6" spans="1:12" x14ac:dyDescent="0.3">
      <c r="A6" s="4">
        <v>1012157.4299999999</v>
      </c>
      <c r="B6" t="s">
        <v>19</v>
      </c>
      <c r="C6" s="3">
        <v>49.104177999999997</v>
      </c>
      <c r="D6" s="3">
        <v>-122.660352</v>
      </c>
      <c r="E6">
        <v>39.188351890930498</v>
      </c>
      <c r="F6">
        <v>-117.99438911504018</v>
      </c>
      <c r="G6">
        <v>37.566006252190057</v>
      </c>
      <c r="H6">
        <v>-83.01044350028738</v>
      </c>
      <c r="I6">
        <f t="shared" si="0"/>
        <v>1159.2384195610834</v>
      </c>
      <c r="J6">
        <f t="shared" si="1"/>
        <v>3404.112529866311</v>
      </c>
      <c r="K6">
        <f t="shared" si="2"/>
        <v>1159.2384195610834</v>
      </c>
      <c r="L6" t="str">
        <f t="shared" si="3"/>
        <v>WH_0</v>
      </c>
    </row>
    <row r="7" spans="1:12" x14ac:dyDescent="0.3">
      <c r="A7" s="4">
        <v>894245.85999999987</v>
      </c>
      <c r="B7" t="s">
        <v>20</v>
      </c>
      <c r="C7" s="3">
        <v>31.340378000000001</v>
      </c>
      <c r="D7" s="3">
        <v>-110.934253</v>
      </c>
      <c r="E7">
        <v>39.188351890930498</v>
      </c>
      <c r="F7">
        <v>-117.99438911504018</v>
      </c>
      <c r="G7">
        <v>37.566006252190057</v>
      </c>
      <c r="H7">
        <v>-83.01044350028738</v>
      </c>
      <c r="I7">
        <f t="shared" si="0"/>
        <v>1080.2945479646121</v>
      </c>
      <c r="J7">
        <f t="shared" si="1"/>
        <v>2641.0937400744951</v>
      </c>
      <c r="K7">
        <f t="shared" si="2"/>
        <v>1080.2945479646121</v>
      </c>
      <c r="L7" t="str">
        <f t="shared" si="3"/>
        <v>WH_0</v>
      </c>
    </row>
    <row r="8" spans="1:12" x14ac:dyDescent="0.3">
      <c r="A8" s="4">
        <v>816882.54999999993</v>
      </c>
      <c r="B8" t="s">
        <v>21</v>
      </c>
      <c r="C8" s="3">
        <v>37.739651000000002</v>
      </c>
      <c r="D8" s="3">
        <v>-121.425223</v>
      </c>
      <c r="E8">
        <v>39.188351890930498</v>
      </c>
      <c r="F8">
        <v>-117.99438911504018</v>
      </c>
      <c r="G8">
        <v>37.566006252190057</v>
      </c>
      <c r="H8">
        <v>-83.01044350028738</v>
      </c>
      <c r="I8">
        <f t="shared" si="0"/>
        <v>339.3334113977271</v>
      </c>
      <c r="J8">
        <f t="shared" si="1"/>
        <v>3357.6680088273165</v>
      </c>
      <c r="K8">
        <f t="shared" si="2"/>
        <v>339.3334113977271</v>
      </c>
      <c r="L8" t="str">
        <f t="shared" si="3"/>
        <v>WH_0</v>
      </c>
    </row>
    <row r="9" spans="1:12" x14ac:dyDescent="0.3">
      <c r="A9" s="4">
        <v>796592</v>
      </c>
      <c r="B9" t="s">
        <v>22</v>
      </c>
      <c r="C9" s="3">
        <v>33.745472999999997</v>
      </c>
      <c r="D9" s="3">
        <v>-117.867653</v>
      </c>
      <c r="E9">
        <v>39.188351890930498</v>
      </c>
      <c r="F9">
        <v>-117.99438911504018</v>
      </c>
      <c r="G9">
        <v>37.566006252190057</v>
      </c>
      <c r="H9">
        <v>-83.01044350028738</v>
      </c>
      <c r="I9">
        <f t="shared" si="0"/>
        <v>604.64292491508377</v>
      </c>
      <c r="J9">
        <f t="shared" si="1"/>
        <v>3159.607701873716</v>
      </c>
      <c r="K9">
        <f t="shared" si="2"/>
        <v>604.64292491508377</v>
      </c>
      <c r="L9" t="str">
        <f t="shared" si="3"/>
        <v>WH_0</v>
      </c>
    </row>
    <row r="10" spans="1:12" x14ac:dyDescent="0.3">
      <c r="A10" s="4">
        <v>596927.55999999994</v>
      </c>
      <c r="B10" t="s">
        <v>23</v>
      </c>
      <c r="C10" s="3">
        <v>41.079273000000001</v>
      </c>
      <c r="D10" s="3">
        <v>-85.139351000000005</v>
      </c>
      <c r="E10">
        <v>39.188351890930498</v>
      </c>
      <c r="F10">
        <v>-117.99438911504018</v>
      </c>
      <c r="G10">
        <v>37.566006252190057</v>
      </c>
      <c r="H10">
        <v>-83.01044350028738</v>
      </c>
      <c r="I10">
        <f t="shared" si="0"/>
        <v>2784.4746412966369</v>
      </c>
      <c r="J10">
        <f t="shared" si="1"/>
        <v>431.2444624988733</v>
      </c>
      <c r="K10">
        <f t="shared" si="2"/>
        <v>431.2444624988733</v>
      </c>
      <c r="L10" t="str">
        <f t="shared" si="3"/>
        <v>WH_2</v>
      </c>
    </row>
    <row r="11" spans="1:12" x14ac:dyDescent="0.3">
      <c r="A11" s="4">
        <v>567607.25</v>
      </c>
      <c r="B11" t="s">
        <v>24</v>
      </c>
      <c r="C11" s="3">
        <v>35.221997000000002</v>
      </c>
      <c r="D11" s="3">
        <v>-101.83129700000001</v>
      </c>
      <c r="E11">
        <v>39.188351890930498</v>
      </c>
      <c r="F11">
        <v>-117.99438911504018</v>
      </c>
      <c r="G11">
        <v>37.566006252190057</v>
      </c>
      <c r="H11">
        <v>-83.01044350028738</v>
      </c>
      <c r="I11">
        <f t="shared" si="0"/>
        <v>1495.3780782845356</v>
      </c>
      <c r="J11">
        <f t="shared" si="1"/>
        <v>1701.6749256127966</v>
      </c>
      <c r="K11">
        <f t="shared" si="2"/>
        <v>1495.3780782845356</v>
      </c>
      <c r="L11" t="str">
        <f t="shared" si="3"/>
        <v>WH_0</v>
      </c>
    </row>
    <row r="12" spans="1:12" x14ac:dyDescent="0.3">
      <c r="A12" s="4">
        <v>528755.76</v>
      </c>
      <c r="B12" t="s">
        <v>25</v>
      </c>
      <c r="C12" s="3">
        <v>45.143731000000002</v>
      </c>
      <c r="D12" s="3">
        <v>-122.855372</v>
      </c>
      <c r="E12">
        <v>39.188351890930498</v>
      </c>
      <c r="F12">
        <v>-117.99438911504018</v>
      </c>
      <c r="G12">
        <v>37.566006252190057</v>
      </c>
      <c r="H12">
        <v>-83.01044350028738</v>
      </c>
      <c r="I12">
        <f t="shared" si="0"/>
        <v>772.84913690670851</v>
      </c>
      <c r="J12">
        <f t="shared" si="1"/>
        <v>3393.3679135770922</v>
      </c>
      <c r="K12">
        <f t="shared" si="2"/>
        <v>772.84913690670851</v>
      </c>
      <c r="L12" t="str">
        <f t="shared" si="3"/>
        <v>WH_0</v>
      </c>
    </row>
    <row r="13" spans="1:12" x14ac:dyDescent="0.3">
      <c r="A13" s="4">
        <v>495601.39000000007</v>
      </c>
      <c r="B13" t="s">
        <v>26</v>
      </c>
      <c r="C13" s="3">
        <v>33.836593000000001</v>
      </c>
      <c r="D13" s="3">
        <v>-117.91430099999999</v>
      </c>
      <c r="E13">
        <v>39.188351890930498</v>
      </c>
      <c r="F13">
        <v>-117.99438911504018</v>
      </c>
      <c r="G13">
        <v>37.566006252190057</v>
      </c>
      <c r="H13">
        <v>-83.01044350028738</v>
      </c>
      <c r="I13">
        <f t="shared" si="0"/>
        <v>594.48159723793697</v>
      </c>
      <c r="J13">
        <f t="shared" si="1"/>
        <v>3160.628780733246</v>
      </c>
      <c r="K13">
        <f t="shared" si="2"/>
        <v>594.48159723793697</v>
      </c>
      <c r="L13" t="str">
        <f t="shared" si="3"/>
        <v>WH_0</v>
      </c>
    </row>
    <row r="14" spans="1:12" x14ac:dyDescent="0.3">
      <c r="A14" s="4">
        <v>474863.12</v>
      </c>
      <c r="B14" t="s">
        <v>27</v>
      </c>
      <c r="C14" s="3">
        <v>29.760427</v>
      </c>
      <c r="D14" s="3">
        <v>-95.369803000000005</v>
      </c>
      <c r="E14">
        <v>39.188351890930498</v>
      </c>
      <c r="F14">
        <v>-117.99438911504018</v>
      </c>
      <c r="G14">
        <v>37.566006252190057</v>
      </c>
      <c r="H14">
        <v>-83.01044350028738</v>
      </c>
      <c r="I14">
        <f t="shared" si="0"/>
        <v>2313.2268275628039</v>
      </c>
      <c r="J14">
        <f t="shared" si="1"/>
        <v>1432.4429857483119</v>
      </c>
      <c r="K14">
        <f t="shared" si="2"/>
        <v>1432.4429857483119</v>
      </c>
      <c r="L14" t="str">
        <f t="shared" si="3"/>
        <v>WH_2</v>
      </c>
    </row>
    <row r="15" spans="1:12" x14ac:dyDescent="0.3">
      <c r="A15" s="4">
        <v>465107.40000000008</v>
      </c>
      <c r="B15" t="s">
        <v>28</v>
      </c>
      <c r="C15" s="3">
        <v>33.984541999999998</v>
      </c>
      <c r="D15" s="3">
        <v>-117.515945</v>
      </c>
      <c r="E15">
        <v>39.188351890930498</v>
      </c>
      <c r="F15">
        <v>-117.99438911504018</v>
      </c>
      <c r="G15">
        <v>37.566006252190057</v>
      </c>
      <c r="H15">
        <v>-83.01044350028738</v>
      </c>
      <c r="I15">
        <f t="shared" si="0"/>
        <v>579.61324174853667</v>
      </c>
      <c r="J15">
        <f t="shared" si="1"/>
        <v>3120.6252766022603</v>
      </c>
      <c r="K15">
        <f t="shared" si="2"/>
        <v>579.61324174853667</v>
      </c>
      <c r="L15" t="str">
        <f t="shared" si="3"/>
        <v>WH_0</v>
      </c>
    </row>
    <row r="16" spans="1:12" x14ac:dyDescent="0.3">
      <c r="A16" s="4">
        <v>449127.01</v>
      </c>
      <c r="B16" t="s">
        <v>29</v>
      </c>
      <c r="C16" s="3">
        <v>47.203156999999997</v>
      </c>
      <c r="D16" s="3">
        <v>-122.240397</v>
      </c>
      <c r="E16">
        <v>39.188351890930498</v>
      </c>
      <c r="F16">
        <v>-117.99438911504018</v>
      </c>
      <c r="G16">
        <v>37.566006252190057</v>
      </c>
      <c r="H16">
        <v>-83.01044350028738</v>
      </c>
      <c r="I16">
        <f t="shared" si="0"/>
        <v>952.94220557596634</v>
      </c>
      <c r="J16">
        <f t="shared" si="1"/>
        <v>3353.8308594566652</v>
      </c>
      <c r="K16">
        <f t="shared" si="2"/>
        <v>952.94220557596634</v>
      </c>
      <c r="L16" t="str">
        <f t="shared" si="3"/>
        <v>WH_0</v>
      </c>
    </row>
    <row r="17" spans="1:12" x14ac:dyDescent="0.3">
      <c r="A17" s="4">
        <v>426816.05999999994</v>
      </c>
      <c r="B17" t="s">
        <v>30</v>
      </c>
      <c r="C17" s="3">
        <v>39.529632999999997</v>
      </c>
      <c r="D17" s="3">
        <v>-119.81380299999999</v>
      </c>
      <c r="E17">
        <v>39.188351890930498</v>
      </c>
      <c r="F17">
        <v>-117.99438911504018</v>
      </c>
      <c r="G17">
        <v>37.566006252190057</v>
      </c>
      <c r="H17">
        <v>-83.01044350028738</v>
      </c>
      <c r="I17">
        <f t="shared" si="0"/>
        <v>160.9573560566914</v>
      </c>
      <c r="J17">
        <f t="shared" si="1"/>
        <v>3185.7334067022462</v>
      </c>
      <c r="K17">
        <f t="shared" si="2"/>
        <v>160.9573560566914</v>
      </c>
      <c r="L17" t="str">
        <f t="shared" si="3"/>
        <v>WH_0</v>
      </c>
    </row>
    <row r="18" spans="1:12" x14ac:dyDescent="0.3">
      <c r="A18" s="4">
        <v>408933.12</v>
      </c>
      <c r="B18" t="s">
        <v>31</v>
      </c>
      <c r="C18" s="3">
        <v>49.895136000000001</v>
      </c>
      <c r="D18" s="3">
        <v>-97.138373999999999</v>
      </c>
      <c r="E18">
        <v>39.188351890930498</v>
      </c>
      <c r="F18">
        <v>-117.99438911504018</v>
      </c>
      <c r="G18">
        <v>37.566006252190057</v>
      </c>
      <c r="H18">
        <v>-83.01044350028738</v>
      </c>
      <c r="I18">
        <f t="shared" si="0"/>
        <v>2022.6116239661731</v>
      </c>
      <c r="J18">
        <f t="shared" si="1"/>
        <v>1767.5978368350643</v>
      </c>
      <c r="K18">
        <f t="shared" si="2"/>
        <v>1767.5978368350643</v>
      </c>
      <c r="L18" t="str">
        <f t="shared" si="3"/>
        <v>WH_2</v>
      </c>
    </row>
    <row r="19" spans="1:12" x14ac:dyDescent="0.3">
      <c r="A19" s="4">
        <v>405483.2</v>
      </c>
      <c r="B19" t="s">
        <v>32</v>
      </c>
      <c r="C19" s="3">
        <v>41.222999999999999</v>
      </c>
      <c r="D19" s="3">
        <v>-111.97383000000001</v>
      </c>
      <c r="E19">
        <v>39.188351890930498</v>
      </c>
      <c r="F19">
        <v>-117.99438911504018</v>
      </c>
      <c r="G19">
        <v>37.566006252190057</v>
      </c>
      <c r="H19">
        <v>-83.01044350028738</v>
      </c>
      <c r="I19">
        <f t="shared" si="0"/>
        <v>558.92281993419977</v>
      </c>
      <c r="J19">
        <f t="shared" si="1"/>
        <v>2509.8633746925912</v>
      </c>
      <c r="K19">
        <f t="shared" si="2"/>
        <v>558.92281993419977</v>
      </c>
      <c r="L19" t="str">
        <f t="shared" si="3"/>
        <v>WH_0</v>
      </c>
    </row>
    <row r="20" spans="1:12" x14ac:dyDescent="0.3">
      <c r="A20" s="4">
        <v>395052.48000000004</v>
      </c>
      <c r="B20" t="s">
        <v>33</v>
      </c>
      <c r="C20" s="3">
        <v>32.745964999999998</v>
      </c>
      <c r="D20" s="3">
        <v>-96.997784999999993</v>
      </c>
      <c r="E20">
        <v>39.188351890930498</v>
      </c>
      <c r="F20">
        <v>-117.99438911504018</v>
      </c>
      <c r="G20">
        <v>37.566006252190057</v>
      </c>
      <c r="H20">
        <v>-83.01044350028738</v>
      </c>
      <c r="I20">
        <f t="shared" si="0"/>
        <v>2014.5831563725969</v>
      </c>
      <c r="J20">
        <f t="shared" si="1"/>
        <v>1377.930598848098</v>
      </c>
      <c r="K20">
        <f t="shared" si="2"/>
        <v>1377.930598848098</v>
      </c>
      <c r="L20" t="str">
        <f t="shared" si="3"/>
        <v>WH_2</v>
      </c>
    </row>
    <row r="21" spans="1:12" x14ac:dyDescent="0.3">
      <c r="A21" s="4">
        <v>390249.33</v>
      </c>
      <c r="B21" t="s">
        <v>34</v>
      </c>
      <c r="C21" s="3">
        <v>34.055103000000003</v>
      </c>
      <c r="D21" s="3">
        <v>-117.74999099999999</v>
      </c>
      <c r="E21">
        <v>39.188351890930498</v>
      </c>
      <c r="F21">
        <v>-117.99438911504018</v>
      </c>
      <c r="G21">
        <v>37.566006252190057</v>
      </c>
      <c r="H21">
        <v>-83.01044350028738</v>
      </c>
      <c r="I21">
        <f t="shared" si="0"/>
        <v>570.63401335760238</v>
      </c>
      <c r="J21">
        <f t="shared" si="1"/>
        <v>3138.8855054476617</v>
      </c>
      <c r="K21">
        <f t="shared" si="2"/>
        <v>570.63401335760238</v>
      </c>
      <c r="L21" t="str">
        <f t="shared" si="3"/>
        <v>WH_0</v>
      </c>
    </row>
    <row r="22" spans="1:12" x14ac:dyDescent="0.3">
      <c r="A22" s="4">
        <v>375811.54000000004</v>
      </c>
      <c r="B22" t="s">
        <v>28</v>
      </c>
      <c r="C22" s="3">
        <v>33.984541999999998</v>
      </c>
      <c r="D22" s="3">
        <v>-117.515945</v>
      </c>
      <c r="E22">
        <v>39.188351890930498</v>
      </c>
      <c r="F22">
        <v>-117.99438911504018</v>
      </c>
      <c r="G22">
        <v>37.566006252190057</v>
      </c>
      <c r="H22">
        <v>-83.01044350028738</v>
      </c>
      <c r="I22">
        <f t="shared" si="0"/>
        <v>579.61324174853667</v>
      </c>
      <c r="J22">
        <f t="shared" si="1"/>
        <v>3120.6252766022603</v>
      </c>
      <c r="K22">
        <f t="shared" si="2"/>
        <v>579.61324174853667</v>
      </c>
      <c r="L22" t="str">
        <f t="shared" si="3"/>
        <v>WH_0</v>
      </c>
    </row>
    <row r="23" spans="1:12" x14ac:dyDescent="0.3">
      <c r="A23" s="4">
        <v>350294.57</v>
      </c>
      <c r="B23" t="s">
        <v>35</v>
      </c>
      <c r="C23" s="3">
        <v>33.886214000000002</v>
      </c>
      <c r="D23" s="3">
        <v>-118.228966</v>
      </c>
      <c r="E23">
        <v>39.188351890930498</v>
      </c>
      <c r="F23">
        <v>-117.99438911504018</v>
      </c>
      <c r="G23">
        <v>37.566006252190057</v>
      </c>
      <c r="H23">
        <v>-83.01044350028738</v>
      </c>
      <c r="I23">
        <f t="shared" si="0"/>
        <v>589.31095803786775</v>
      </c>
      <c r="J23">
        <f t="shared" si="1"/>
        <v>3186.647916928091</v>
      </c>
      <c r="K23">
        <f t="shared" si="2"/>
        <v>589.31095803786775</v>
      </c>
      <c r="L23" t="str">
        <f t="shared" si="3"/>
        <v>WH_0</v>
      </c>
    </row>
    <row r="24" spans="1:12" x14ac:dyDescent="0.3">
      <c r="A24" s="4">
        <v>348345.97000000003</v>
      </c>
      <c r="B24" t="s">
        <v>36</v>
      </c>
      <c r="C24" s="3">
        <v>49.095215000000003</v>
      </c>
      <c r="D24" s="3">
        <v>-123.026476</v>
      </c>
      <c r="E24">
        <v>39.188351890930498</v>
      </c>
      <c r="F24">
        <v>-117.99438911504018</v>
      </c>
      <c r="G24">
        <v>37.566006252190057</v>
      </c>
      <c r="H24">
        <v>-83.01044350028738</v>
      </c>
      <c r="I24">
        <f t="shared" si="0"/>
        <v>1167.9349043064872</v>
      </c>
      <c r="J24">
        <f t="shared" si="1"/>
        <v>3430.4850732471104</v>
      </c>
      <c r="K24">
        <f t="shared" si="2"/>
        <v>1167.9349043064872</v>
      </c>
      <c r="L24" t="str">
        <f t="shared" si="3"/>
        <v>WH_0</v>
      </c>
    </row>
    <row r="25" spans="1:12" x14ac:dyDescent="0.3">
      <c r="A25" s="4">
        <v>346334.08999999997</v>
      </c>
      <c r="B25" t="s">
        <v>37</v>
      </c>
      <c r="C25" s="3">
        <v>37.338208000000002</v>
      </c>
      <c r="D25" s="3">
        <v>-121.886329</v>
      </c>
      <c r="E25">
        <v>39.188351890930498</v>
      </c>
      <c r="F25">
        <v>-117.99438911504018</v>
      </c>
      <c r="G25">
        <v>37.566006252190057</v>
      </c>
      <c r="H25">
        <v>-83.01044350028738</v>
      </c>
      <c r="I25">
        <f t="shared" si="0"/>
        <v>397.14850203643846</v>
      </c>
      <c r="J25">
        <f t="shared" si="1"/>
        <v>3406.7840365446996</v>
      </c>
      <c r="K25">
        <f t="shared" si="2"/>
        <v>397.14850203643846</v>
      </c>
      <c r="L25" t="str">
        <f t="shared" si="3"/>
        <v>WH_0</v>
      </c>
    </row>
    <row r="26" spans="1:12" x14ac:dyDescent="0.3">
      <c r="A26" s="4">
        <v>344914.43</v>
      </c>
      <c r="B26" t="s">
        <v>38</v>
      </c>
      <c r="C26" s="3">
        <v>49.228748000000003</v>
      </c>
      <c r="D26" s="3">
        <v>-122.845833</v>
      </c>
      <c r="E26">
        <v>39.188351890930498</v>
      </c>
      <c r="F26">
        <v>-117.99438911504018</v>
      </c>
      <c r="G26">
        <v>37.566006252190057</v>
      </c>
      <c r="H26">
        <v>-83.01044350028738</v>
      </c>
      <c r="I26">
        <f t="shared" si="0"/>
        <v>1176.806877496278</v>
      </c>
      <c r="J26">
        <f t="shared" si="1"/>
        <v>3419.0911482302749</v>
      </c>
      <c r="K26">
        <f t="shared" si="2"/>
        <v>1176.806877496278</v>
      </c>
      <c r="L26" t="str">
        <f t="shared" si="3"/>
        <v>WH_0</v>
      </c>
    </row>
    <row r="27" spans="1:12" x14ac:dyDescent="0.3">
      <c r="A27" s="4">
        <v>332595.61000000004</v>
      </c>
      <c r="B27" t="s">
        <v>21</v>
      </c>
      <c r="C27" s="3">
        <v>37.739651000000002</v>
      </c>
      <c r="D27" s="3">
        <v>-121.425223</v>
      </c>
      <c r="E27">
        <v>39.188351890930498</v>
      </c>
      <c r="F27">
        <v>-117.99438911504018</v>
      </c>
      <c r="G27">
        <v>37.566006252190057</v>
      </c>
      <c r="H27">
        <v>-83.01044350028738</v>
      </c>
      <c r="I27">
        <f t="shared" si="0"/>
        <v>339.3334113977271</v>
      </c>
      <c r="J27">
        <f t="shared" si="1"/>
        <v>3357.6680088273165</v>
      </c>
      <c r="K27">
        <f t="shared" si="2"/>
        <v>339.3334113977271</v>
      </c>
      <c r="L27" t="str">
        <f t="shared" si="3"/>
        <v>WH_0</v>
      </c>
    </row>
    <row r="28" spans="1:12" x14ac:dyDescent="0.3">
      <c r="A28" s="4">
        <v>315898.68</v>
      </c>
      <c r="B28" t="s">
        <v>39</v>
      </c>
      <c r="C28" s="3">
        <v>45.407620999999999</v>
      </c>
      <c r="D28" s="3">
        <v>-122.570369</v>
      </c>
      <c r="E28">
        <v>39.188351890930498</v>
      </c>
      <c r="F28">
        <v>-117.99438911504018</v>
      </c>
      <c r="G28">
        <v>37.566006252190057</v>
      </c>
      <c r="H28">
        <v>-83.01044350028738</v>
      </c>
      <c r="I28">
        <f t="shared" si="0"/>
        <v>786.10244061249853</v>
      </c>
      <c r="J28">
        <f t="shared" si="1"/>
        <v>3371.2423024927216</v>
      </c>
      <c r="K28">
        <f t="shared" si="2"/>
        <v>786.10244061249853</v>
      </c>
      <c r="L28" t="str">
        <f t="shared" si="3"/>
        <v>WH_0</v>
      </c>
    </row>
    <row r="29" spans="1:12" x14ac:dyDescent="0.3">
      <c r="A29" s="4">
        <v>306797.7</v>
      </c>
      <c r="B29" t="s">
        <v>21</v>
      </c>
      <c r="C29" s="3">
        <v>37.739651000000002</v>
      </c>
      <c r="D29" s="3">
        <v>-121.425223</v>
      </c>
      <c r="E29">
        <v>39.188351890930498</v>
      </c>
      <c r="F29">
        <v>-117.99438911504018</v>
      </c>
      <c r="G29">
        <v>37.566006252190057</v>
      </c>
      <c r="H29">
        <v>-83.01044350028738</v>
      </c>
      <c r="I29">
        <f t="shared" si="0"/>
        <v>339.3334113977271</v>
      </c>
      <c r="J29">
        <f t="shared" si="1"/>
        <v>3357.6680088273165</v>
      </c>
      <c r="K29">
        <f t="shared" si="2"/>
        <v>339.3334113977271</v>
      </c>
      <c r="L29" t="str">
        <f t="shared" si="3"/>
        <v>WH_0</v>
      </c>
    </row>
    <row r="30" spans="1:12" x14ac:dyDescent="0.3">
      <c r="A30" s="4">
        <v>303297.62</v>
      </c>
      <c r="B30" t="s">
        <v>40</v>
      </c>
      <c r="C30" s="3">
        <v>33.577863000000001</v>
      </c>
      <c r="D30" s="3">
        <v>-101.855166</v>
      </c>
      <c r="E30">
        <v>39.188351890930498</v>
      </c>
      <c r="F30">
        <v>-117.99438911504018</v>
      </c>
      <c r="G30">
        <v>37.566006252190057</v>
      </c>
      <c r="H30">
        <v>-83.01044350028738</v>
      </c>
      <c r="I30">
        <f t="shared" si="0"/>
        <v>1570.4670113059449</v>
      </c>
      <c r="J30">
        <f t="shared" si="1"/>
        <v>1757.6970751620511</v>
      </c>
      <c r="K30">
        <f t="shared" si="2"/>
        <v>1570.4670113059449</v>
      </c>
      <c r="L30" t="str">
        <f t="shared" si="3"/>
        <v>WH_0</v>
      </c>
    </row>
    <row r="31" spans="1:12" x14ac:dyDescent="0.3">
      <c r="A31" s="4">
        <v>279957.96999999997</v>
      </c>
      <c r="B31" t="s">
        <v>41</v>
      </c>
      <c r="C31" s="3">
        <v>37.687176000000001</v>
      </c>
      <c r="D31" s="3">
        <v>-97.330053000000007</v>
      </c>
      <c r="E31">
        <v>39.188351890930498</v>
      </c>
      <c r="F31">
        <v>-117.99438911504018</v>
      </c>
      <c r="G31">
        <v>37.566006252190057</v>
      </c>
      <c r="H31">
        <v>-83.01044350028738</v>
      </c>
      <c r="I31">
        <f t="shared" si="0"/>
        <v>1803.5977413614519</v>
      </c>
      <c r="J31">
        <f t="shared" si="1"/>
        <v>1259.929467912938</v>
      </c>
      <c r="K31">
        <f t="shared" si="2"/>
        <v>1259.929467912938</v>
      </c>
      <c r="L31" t="str">
        <f t="shared" si="3"/>
        <v>WH_2</v>
      </c>
    </row>
    <row r="32" spans="1:12" x14ac:dyDescent="0.3">
      <c r="A32" s="4">
        <v>257955.16</v>
      </c>
      <c r="B32" t="s">
        <v>42</v>
      </c>
      <c r="C32" s="3">
        <v>34.068621</v>
      </c>
      <c r="D32" s="3">
        <v>-118.027567</v>
      </c>
      <c r="E32">
        <v>39.188351890930498</v>
      </c>
      <c r="F32">
        <v>-117.99438911504018</v>
      </c>
      <c r="G32">
        <v>37.566006252190057</v>
      </c>
      <c r="H32">
        <v>-83.01044350028738</v>
      </c>
      <c r="I32">
        <f t="shared" si="0"/>
        <v>568.72684413875118</v>
      </c>
      <c r="J32">
        <f t="shared" si="1"/>
        <v>3162.8574895168563</v>
      </c>
      <c r="K32">
        <f t="shared" si="2"/>
        <v>568.72684413875118</v>
      </c>
      <c r="L32" t="str">
        <f t="shared" si="3"/>
        <v>WH_0</v>
      </c>
    </row>
    <row r="33" spans="1:12" x14ac:dyDescent="0.3">
      <c r="A33" s="4">
        <v>40888.800000000003</v>
      </c>
      <c r="B33" t="s">
        <v>43</v>
      </c>
      <c r="C33" s="3">
        <v>51.048614999999998</v>
      </c>
      <c r="D33" s="3">
        <v>-114.070846</v>
      </c>
      <c r="E33">
        <v>39.188351890930498</v>
      </c>
      <c r="F33">
        <v>-117.99438911504018</v>
      </c>
      <c r="G33">
        <v>37.566006252190057</v>
      </c>
      <c r="H33">
        <v>-83.01044350028738</v>
      </c>
      <c r="I33">
        <f t="shared" si="0"/>
        <v>1346.8432213824844</v>
      </c>
      <c r="J33">
        <f t="shared" si="1"/>
        <v>2853.3295355809078</v>
      </c>
      <c r="K33">
        <f t="shared" si="2"/>
        <v>1346.8432213824844</v>
      </c>
      <c r="L33" t="str">
        <f t="shared" si="3"/>
        <v>WH_0</v>
      </c>
    </row>
    <row r="34" spans="1:12" x14ac:dyDescent="0.3">
      <c r="A34" s="4">
        <v>208137.60000000001</v>
      </c>
      <c r="B34" t="s">
        <v>44</v>
      </c>
      <c r="C34" s="3">
        <v>51.244191999999998</v>
      </c>
      <c r="D34" s="3">
        <v>-114.163185</v>
      </c>
      <c r="E34">
        <v>39.188351890930498</v>
      </c>
      <c r="F34">
        <v>-117.99438911504018</v>
      </c>
      <c r="G34">
        <v>37.566006252190057</v>
      </c>
      <c r="H34">
        <v>-83.01044350028738</v>
      </c>
      <c r="I34">
        <f t="shared" si="0"/>
        <v>1365.9653905999048</v>
      </c>
      <c r="J34">
        <f t="shared" si="1"/>
        <v>2866.3977146670768</v>
      </c>
      <c r="K34">
        <f t="shared" si="2"/>
        <v>1365.9653905999048</v>
      </c>
      <c r="L34" t="str">
        <f t="shared" si="3"/>
        <v>WH_0</v>
      </c>
    </row>
    <row r="35" spans="1:12" x14ac:dyDescent="0.3">
      <c r="A35" s="4">
        <v>248144.97999999998</v>
      </c>
      <c r="B35" t="s">
        <v>45</v>
      </c>
      <c r="C35" s="3">
        <v>42.032722999999997</v>
      </c>
      <c r="D35" s="3">
        <v>-97.413754999999995</v>
      </c>
      <c r="E35">
        <v>39.188351890930498</v>
      </c>
      <c r="F35">
        <v>-117.99438911504018</v>
      </c>
      <c r="G35">
        <v>37.566006252190057</v>
      </c>
      <c r="H35">
        <v>-83.01044350028738</v>
      </c>
      <c r="I35">
        <f t="shared" si="0"/>
        <v>1761.3431336607832</v>
      </c>
      <c r="J35">
        <f t="shared" si="1"/>
        <v>1324.6647286318396</v>
      </c>
      <c r="K35">
        <f t="shared" si="2"/>
        <v>1324.6647286318396</v>
      </c>
      <c r="L35" t="str">
        <f t="shared" si="3"/>
        <v>WH_2</v>
      </c>
    </row>
    <row r="36" spans="1:12" x14ac:dyDescent="0.3">
      <c r="A36" s="4">
        <v>243053.73000000004</v>
      </c>
      <c r="B36" t="s">
        <v>46</v>
      </c>
      <c r="C36" s="3">
        <v>33.803201000000001</v>
      </c>
      <c r="D36" s="3">
        <v>-118.071889</v>
      </c>
      <c r="E36">
        <v>39.188351890930498</v>
      </c>
      <c r="F36">
        <v>-117.99438911504018</v>
      </c>
      <c r="G36">
        <v>37.566006252190057</v>
      </c>
      <c r="H36">
        <v>-83.01044350028738</v>
      </c>
      <c r="I36">
        <f t="shared" si="0"/>
        <v>598.17941247570127</v>
      </c>
      <c r="J36">
        <f t="shared" si="1"/>
        <v>3175.6254701442972</v>
      </c>
      <c r="K36">
        <f t="shared" si="2"/>
        <v>598.17941247570127</v>
      </c>
      <c r="L36" t="str">
        <f t="shared" si="3"/>
        <v>WH_0</v>
      </c>
    </row>
    <row r="37" spans="1:12" x14ac:dyDescent="0.3">
      <c r="A37" s="4">
        <v>230145.29999999993</v>
      </c>
      <c r="B37" t="s">
        <v>47</v>
      </c>
      <c r="C37" s="3">
        <v>43.544595999999999</v>
      </c>
      <c r="D37" s="3">
        <v>-96.731103000000004</v>
      </c>
      <c r="E37">
        <v>39.188351890930498</v>
      </c>
      <c r="F37">
        <v>-117.99438911504018</v>
      </c>
      <c r="G37">
        <v>37.566006252190057</v>
      </c>
      <c r="H37">
        <v>-83.01044350028738</v>
      </c>
      <c r="I37">
        <f t="shared" si="0"/>
        <v>1833.5914860763196</v>
      </c>
      <c r="J37">
        <f t="shared" si="1"/>
        <v>1333.336519246428</v>
      </c>
      <c r="K37">
        <f t="shared" si="2"/>
        <v>1333.336519246428</v>
      </c>
      <c r="L37" t="str">
        <f t="shared" si="3"/>
        <v>WH_2</v>
      </c>
    </row>
    <row r="38" spans="1:12" x14ac:dyDescent="0.3">
      <c r="A38" s="4">
        <v>224308.92000000004</v>
      </c>
      <c r="B38" t="s">
        <v>48</v>
      </c>
      <c r="C38" s="3">
        <v>43.020116999999999</v>
      </c>
      <c r="D38" s="3">
        <v>-123.29312</v>
      </c>
      <c r="E38">
        <v>39.188351890930498</v>
      </c>
      <c r="F38">
        <v>-117.99438911504018</v>
      </c>
      <c r="G38">
        <v>37.566006252190057</v>
      </c>
      <c r="H38">
        <v>-83.01044350028738</v>
      </c>
      <c r="I38">
        <f t="shared" si="0"/>
        <v>614.92867482493659</v>
      </c>
      <c r="J38">
        <f t="shared" si="1"/>
        <v>3436.0072447286925</v>
      </c>
      <c r="K38">
        <f t="shared" si="2"/>
        <v>614.92867482493659</v>
      </c>
      <c r="L38" t="str">
        <f t="shared" si="3"/>
        <v>WH_0</v>
      </c>
    </row>
    <row r="39" spans="1:12" x14ac:dyDescent="0.3">
      <c r="A39" s="4">
        <v>221674.53999999998</v>
      </c>
      <c r="B39" t="s">
        <v>49</v>
      </c>
      <c r="C39" s="3">
        <v>39.091116</v>
      </c>
      <c r="D39" s="3">
        <v>-94.415507000000005</v>
      </c>
      <c r="E39">
        <v>39.188351890930498</v>
      </c>
      <c r="F39">
        <v>-117.99438911504018</v>
      </c>
      <c r="G39">
        <v>37.566006252190057</v>
      </c>
      <c r="H39">
        <v>-83.01044350028738</v>
      </c>
      <c r="I39">
        <f t="shared" si="0"/>
        <v>2027.7879200548484</v>
      </c>
      <c r="J39">
        <f t="shared" si="1"/>
        <v>1008.4898489556067</v>
      </c>
      <c r="K39">
        <f t="shared" si="2"/>
        <v>1008.4898489556067</v>
      </c>
      <c r="L39" t="str">
        <f t="shared" si="3"/>
        <v>WH_2</v>
      </c>
    </row>
    <row r="40" spans="1:12" x14ac:dyDescent="0.3">
      <c r="A40" s="4">
        <v>217262.88000000003</v>
      </c>
      <c r="B40" t="s">
        <v>50</v>
      </c>
      <c r="C40" s="3">
        <v>51.292943000000001</v>
      </c>
      <c r="D40" s="3">
        <v>-113.995486</v>
      </c>
      <c r="E40">
        <v>39.188351890930498</v>
      </c>
      <c r="F40">
        <v>-117.99438911504018</v>
      </c>
      <c r="G40">
        <v>37.566006252190057</v>
      </c>
      <c r="H40">
        <v>-83.01044350028738</v>
      </c>
      <c r="I40">
        <f t="shared" si="0"/>
        <v>1374.0219408407181</v>
      </c>
      <c r="J40">
        <f t="shared" si="1"/>
        <v>2857.1726704112675</v>
      </c>
      <c r="K40">
        <f t="shared" si="2"/>
        <v>1374.0219408407181</v>
      </c>
      <c r="L40" t="str">
        <f t="shared" si="3"/>
        <v>WH_0</v>
      </c>
    </row>
    <row r="41" spans="1:12" x14ac:dyDescent="0.3">
      <c r="A41" s="4">
        <v>215323.04</v>
      </c>
      <c r="B41" t="s">
        <v>29</v>
      </c>
      <c r="C41" s="3">
        <v>47.203156999999997</v>
      </c>
      <c r="D41" s="3">
        <v>-122.240397</v>
      </c>
      <c r="E41">
        <v>39.188351890930498</v>
      </c>
      <c r="F41">
        <v>-117.99438911504018</v>
      </c>
      <c r="G41">
        <v>37.566006252190057</v>
      </c>
      <c r="H41">
        <v>-83.01044350028738</v>
      </c>
      <c r="I41">
        <f t="shared" si="0"/>
        <v>952.94220557596634</v>
      </c>
      <c r="J41">
        <f t="shared" si="1"/>
        <v>3353.8308594566652</v>
      </c>
      <c r="K41">
        <f t="shared" si="2"/>
        <v>952.94220557596634</v>
      </c>
      <c r="L41" t="str">
        <f t="shared" si="3"/>
        <v>WH_0</v>
      </c>
    </row>
    <row r="42" spans="1:12" x14ac:dyDescent="0.3">
      <c r="A42" s="4">
        <v>205988.38</v>
      </c>
      <c r="B42" t="s">
        <v>51</v>
      </c>
      <c r="C42" s="3">
        <v>47.674343</v>
      </c>
      <c r="D42" s="3">
        <v>-117.112424</v>
      </c>
      <c r="E42">
        <v>39.188351890930498</v>
      </c>
      <c r="F42">
        <v>-117.99438911504018</v>
      </c>
      <c r="G42">
        <v>37.566006252190057</v>
      </c>
      <c r="H42">
        <v>-83.01044350028738</v>
      </c>
      <c r="I42">
        <f t="shared" si="0"/>
        <v>943.68040525271329</v>
      </c>
      <c r="J42">
        <f t="shared" si="1"/>
        <v>2976.7270149635538</v>
      </c>
      <c r="K42">
        <f t="shared" si="2"/>
        <v>943.68040525271329</v>
      </c>
      <c r="L42" t="str">
        <f t="shared" si="3"/>
        <v>WH_0</v>
      </c>
    </row>
    <row r="43" spans="1:12" x14ac:dyDescent="0.3">
      <c r="A43" s="4">
        <v>183554</v>
      </c>
      <c r="B43" t="s">
        <v>52</v>
      </c>
      <c r="C43" s="3">
        <v>36.177857000000003</v>
      </c>
      <c r="D43" s="3">
        <v>-94.233540000000005</v>
      </c>
      <c r="E43">
        <v>39.188351890930498</v>
      </c>
      <c r="F43">
        <v>-117.99438911504018</v>
      </c>
      <c r="G43">
        <v>37.566006252190057</v>
      </c>
      <c r="H43">
        <v>-83.01044350028738</v>
      </c>
      <c r="I43">
        <f t="shared" si="0"/>
        <v>2111.3146822616845</v>
      </c>
      <c r="J43">
        <f t="shared" si="1"/>
        <v>1009.5604089314929</v>
      </c>
      <c r="K43">
        <f t="shared" si="2"/>
        <v>1009.5604089314929</v>
      </c>
      <c r="L43" t="str">
        <f t="shared" si="3"/>
        <v>WH_2</v>
      </c>
    </row>
    <row r="44" spans="1:12" x14ac:dyDescent="0.3">
      <c r="A44" s="4">
        <v>183432.15999999997</v>
      </c>
      <c r="B44" t="s">
        <v>53</v>
      </c>
      <c r="C44" s="3">
        <v>38.627003000000002</v>
      </c>
      <c r="D44" s="3">
        <v>-90.199404000000001</v>
      </c>
      <c r="E44">
        <v>39.188351890930498</v>
      </c>
      <c r="F44">
        <v>-117.99438911504018</v>
      </c>
      <c r="G44">
        <v>37.566006252190057</v>
      </c>
      <c r="H44">
        <v>-83.01044350028738</v>
      </c>
      <c r="I44">
        <f t="shared" si="0"/>
        <v>2396.383946526983</v>
      </c>
      <c r="J44">
        <f t="shared" si="1"/>
        <v>639.87314781407224</v>
      </c>
      <c r="K44">
        <f t="shared" si="2"/>
        <v>639.87314781407224</v>
      </c>
      <c r="L44" t="str">
        <f t="shared" si="3"/>
        <v>WH_2</v>
      </c>
    </row>
    <row r="45" spans="1:12" x14ac:dyDescent="0.3">
      <c r="A45" s="4">
        <v>158088</v>
      </c>
      <c r="B45" t="s">
        <v>54</v>
      </c>
      <c r="C45" s="3">
        <v>41.252363000000003</v>
      </c>
      <c r="D45" s="3">
        <v>-95.997988000000007</v>
      </c>
      <c r="E45">
        <v>39.188351890930498</v>
      </c>
      <c r="F45">
        <v>-117.99438911504018</v>
      </c>
      <c r="G45">
        <v>37.566006252190057</v>
      </c>
      <c r="H45">
        <v>-83.01044350028738</v>
      </c>
      <c r="I45">
        <f t="shared" si="0"/>
        <v>1876.5425926098299</v>
      </c>
      <c r="J45">
        <f t="shared" si="1"/>
        <v>1187.1779747311075</v>
      </c>
      <c r="K45">
        <f t="shared" si="2"/>
        <v>1187.1779747311075</v>
      </c>
      <c r="L45" t="str">
        <f t="shared" si="3"/>
        <v>WH_2</v>
      </c>
    </row>
    <row r="46" spans="1:12" x14ac:dyDescent="0.3">
      <c r="A46" s="4">
        <v>22458.799999999999</v>
      </c>
      <c r="B46" t="s">
        <v>54</v>
      </c>
      <c r="C46" s="3">
        <v>41.252363000000003</v>
      </c>
      <c r="D46" s="3">
        <v>-95.997988000000007</v>
      </c>
      <c r="E46">
        <v>39.188351890930498</v>
      </c>
      <c r="F46">
        <v>-117.99438911504018</v>
      </c>
      <c r="G46">
        <v>37.566006252190057</v>
      </c>
      <c r="H46">
        <v>-83.01044350028738</v>
      </c>
      <c r="I46">
        <f t="shared" si="0"/>
        <v>1876.5425926098299</v>
      </c>
      <c r="J46">
        <f t="shared" si="1"/>
        <v>1187.1779747311075</v>
      </c>
      <c r="K46">
        <f t="shared" si="2"/>
        <v>1187.1779747311075</v>
      </c>
      <c r="L46" t="str">
        <f t="shared" si="3"/>
        <v>WH_2</v>
      </c>
    </row>
    <row r="47" spans="1:12" x14ac:dyDescent="0.3">
      <c r="A47" s="4">
        <v>175750.56</v>
      </c>
      <c r="B47" t="s">
        <v>55</v>
      </c>
      <c r="C47" s="3">
        <v>43.61871</v>
      </c>
      <c r="D47" s="3">
        <v>-116.214607</v>
      </c>
      <c r="E47">
        <v>39.188351890930498</v>
      </c>
      <c r="F47">
        <v>-117.99438911504018</v>
      </c>
      <c r="G47">
        <v>37.566006252190057</v>
      </c>
      <c r="H47">
        <v>-83.01044350028738</v>
      </c>
      <c r="I47">
        <f t="shared" si="0"/>
        <v>514.12230570153645</v>
      </c>
      <c r="J47">
        <f t="shared" si="1"/>
        <v>2862.5490134997972</v>
      </c>
      <c r="K47">
        <f t="shared" si="2"/>
        <v>514.12230570153645</v>
      </c>
      <c r="L47" t="str">
        <f t="shared" si="3"/>
        <v>WH_0</v>
      </c>
    </row>
    <row r="48" spans="1:12" x14ac:dyDescent="0.3">
      <c r="A48" s="4">
        <v>155640.62</v>
      </c>
      <c r="B48" t="s">
        <v>56</v>
      </c>
      <c r="C48" s="3">
        <v>38.918958000000003</v>
      </c>
      <c r="D48" s="3">
        <v>-77.064227000000002</v>
      </c>
      <c r="E48">
        <v>39.188351890930498</v>
      </c>
      <c r="F48">
        <v>-117.99438911504018</v>
      </c>
      <c r="G48">
        <v>37.566006252190057</v>
      </c>
      <c r="H48">
        <v>-83.01044350028738</v>
      </c>
      <c r="I48">
        <f t="shared" si="0"/>
        <v>3503.7097032645274</v>
      </c>
      <c r="J48">
        <f t="shared" si="1"/>
        <v>540.5271439606596</v>
      </c>
      <c r="K48">
        <f t="shared" si="2"/>
        <v>540.5271439606596</v>
      </c>
      <c r="L48" t="str">
        <f t="shared" si="3"/>
        <v>WH_2</v>
      </c>
    </row>
    <row r="49" spans="1:12" x14ac:dyDescent="0.3">
      <c r="A49" s="4">
        <v>149376.92000000001</v>
      </c>
      <c r="B49" t="s">
        <v>57</v>
      </c>
      <c r="C49" s="3">
        <v>44.626907000000003</v>
      </c>
      <c r="D49" s="3">
        <v>-90.356523999999993</v>
      </c>
      <c r="E49">
        <v>39.188351890930498</v>
      </c>
      <c r="F49">
        <v>-117.99438911504018</v>
      </c>
      <c r="G49">
        <v>37.566006252190057</v>
      </c>
      <c r="H49">
        <v>-83.01044350028738</v>
      </c>
      <c r="I49">
        <f t="shared" si="0"/>
        <v>2353.033486941265</v>
      </c>
      <c r="J49">
        <f t="shared" si="1"/>
        <v>995.60594858472552</v>
      </c>
      <c r="K49">
        <f t="shared" si="2"/>
        <v>995.60594858472552</v>
      </c>
      <c r="L49" t="str">
        <f t="shared" si="3"/>
        <v>WH_2</v>
      </c>
    </row>
    <row r="50" spans="1:12" x14ac:dyDescent="0.3">
      <c r="A50" s="4">
        <v>148530</v>
      </c>
      <c r="B50" t="s">
        <v>58</v>
      </c>
      <c r="C50" s="3">
        <v>38.627003000000002</v>
      </c>
      <c r="D50" s="3">
        <v>-90.199404000000001</v>
      </c>
      <c r="E50">
        <v>39.188351890930498</v>
      </c>
      <c r="F50">
        <v>-117.99438911504018</v>
      </c>
      <c r="G50">
        <v>37.566006252190057</v>
      </c>
      <c r="H50">
        <v>-83.01044350028738</v>
      </c>
      <c r="I50">
        <f t="shared" si="0"/>
        <v>2396.383946526983</v>
      </c>
      <c r="J50">
        <f t="shared" si="1"/>
        <v>639.87314781407224</v>
      </c>
      <c r="K50">
        <f t="shared" si="2"/>
        <v>639.87314781407224</v>
      </c>
      <c r="L50" t="str">
        <f t="shared" si="3"/>
        <v>WH_2</v>
      </c>
    </row>
    <row r="51" spans="1:12" x14ac:dyDescent="0.3">
      <c r="A51" s="4">
        <v>146405.27999999997</v>
      </c>
      <c r="B51" t="s">
        <v>59</v>
      </c>
      <c r="C51" s="3">
        <v>38.944971000000002</v>
      </c>
      <c r="D51" s="3">
        <v>-77.069272999999995</v>
      </c>
      <c r="E51">
        <v>39.188351890930498</v>
      </c>
      <c r="F51">
        <v>-117.99438911504018</v>
      </c>
      <c r="G51">
        <v>37.566006252190057</v>
      </c>
      <c r="H51">
        <v>-83.01044350028738</v>
      </c>
      <c r="I51">
        <f t="shared" si="0"/>
        <v>3502.6017863135835</v>
      </c>
      <c r="J51">
        <f t="shared" si="1"/>
        <v>540.8263547920676</v>
      </c>
      <c r="K51">
        <f t="shared" si="2"/>
        <v>540.8263547920676</v>
      </c>
      <c r="L51" t="str">
        <f t="shared" si="3"/>
        <v>WH_2</v>
      </c>
    </row>
    <row r="52" spans="1:12" x14ac:dyDescent="0.3">
      <c r="A52" s="4">
        <v>144923.79999999999</v>
      </c>
      <c r="B52" t="s">
        <v>60</v>
      </c>
      <c r="C52" s="3">
        <v>39.739235999999998</v>
      </c>
      <c r="D52" s="3">
        <v>-104.990251</v>
      </c>
      <c r="E52">
        <v>39.188351890930498</v>
      </c>
      <c r="F52">
        <v>-117.99438911504018</v>
      </c>
      <c r="G52">
        <v>37.566006252190057</v>
      </c>
      <c r="H52">
        <v>-83.01044350028738</v>
      </c>
      <c r="I52">
        <f t="shared" si="0"/>
        <v>1117.0422619305878</v>
      </c>
      <c r="J52">
        <f t="shared" si="1"/>
        <v>1918.9993008798583</v>
      </c>
      <c r="K52">
        <f t="shared" si="2"/>
        <v>1117.0422619305878</v>
      </c>
      <c r="L52" t="str">
        <f t="shared" si="3"/>
        <v>WH_0</v>
      </c>
    </row>
    <row r="53" spans="1:12" x14ac:dyDescent="0.3">
      <c r="A53" s="4">
        <v>141224.79999999999</v>
      </c>
      <c r="B53" t="s">
        <v>61</v>
      </c>
      <c r="C53" s="3">
        <v>28.018632</v>
      </c>
      <c r="D53" s="3">
        <v>-82.112864000000002</v>
      </c>
      <c r="E53">
        <v>39.188351890930498</v>
      </c>
      <c r="F53">
        <v>-117.99438911504018</v>
      </c>
      <c r="G53">
        <v>37.566006252190057</v>
      </c>
      <c r="H53">
        <v>-83.01044350028738</v>
      </c>
      <c r="I53">
        <f t="shared" si="0"/>
        <v>3517.8387136456618</v>
      </c>
      <c r="J53">
        <f t="shared" si="1"/>
        <v>1061.2319992138355</v>
      </c>
      <c r="K53">
        <f t="shared" si="2"/>
        <v>1061.2319992138355</v>
      </c>
      <c r="L53" t="str">
        <f t="shared" si="3"/>
        <v>WH_2</v>
      </c>
    </row>
    <row r="54" spans="1:12" x14ac:dyDescent="0.3">
      <c r="A54" s="4">
        <v>126922.45999999999</v>
      </c>
      <c r="B54" t="s">
        <v>62</v>
      </c>
      <c r="C54" s="3">
        <v>39.367257000000002</v>
      </c>
      <c r="D54" s="3">
        <v>-104.849661</v>
      </c>
      <c r="E54">
        <v>39.188351890930498</v>
      </c>
      <c r="F54">
        <v>-117.99438911504018</v>
      </c>
      <c r="G54">
        <v>37.566006252190057</v>
      </c>
      <c r="H54">
        <v>-83.01044350028738</v>
      </c>
      <c r="I54">
        <f t="shared" si="0"/>
        <v>1130.600229195938</v>
      </c>
      <c r="J54">
        <f t="shared" si="1"/>
        <v>1907.1984664627685</v>
      </c>
      <c r="K54">
        <f t="shared" si="2"/>
        <v>1130.600229195938</v>
      </c>
      <c r="L54" t="str">
        <f t="shared" si="3"/>
        <v>WH_0</v>
      </c>
    </row>
    <row r="55" spans="1:12" x14ac:dyDescent="0.3">
      <c r="A55" s="4">
        <v>126901.51999999999</v>
      </c>
      <c r="B55" t="s">
        <v>63</v>
      </c>
      <c r="C55" s="3">
        <v>39.290385000000001</v>
      </c>
      <c r="D55" s="3">
        <v>-76.612189000000001</v>
      </c>
      <c r="E55">
        <v>39.188351890930498</v>
      </c>
      <c r="F55">
        <v>-117.99438911504018</v>
      </c>
      <c r="G55">
        <v>37.566006252190057</v>
      </c>
      <c r="H55">
        <v>-83.01044350028738</v>
      </c>
      <c r="I55">
        <f t="shared" si="0"/>
        <v>3532.0139272452489</v>
      </c>
      <c r="J55">
        <f t="shared" si="1"/>
        <v>589.23348050059622</v>
      </c>
      <c r="K55">
        <f t="shared" si="2"/>
        <v>589.23348050059622</v>
      </c>
      <c r="L55" t="str">
        <f t="shared" si="3"/>
        <v>WH_2</v>
      </c>
    </row>
    <row r="56" spans="1:12" x14ac:dyDescent="0.3">
      <c r="A56" s="4">
        <v>126692.96</v>
      </c>
      <c r="B56" t="s">
        <v>64</v>
      </c>
      <c r="C56" s="3">
        <v>40.760778999999999</v>
      </c>
      <c r="D56" s="3">
        <v>-111.891047</v>
      </c>
      <c r="E56">
        <v>39.188351890930498</v>
      </c>
      <c r="F56">
        <v>-117.99438911504018</v>
      </c>
      <c r="G56">
        <v>37.566006252190057</v>
      </c>
      <c r="H56">
        <v>-83.01044350028738</v>
      </c>
      <c r="I56">
        <f t="shared" si="0"/>
        <v>548.53227759180777</v>
      </c>
      <c r="J56">
        <f t="shared" si="1"/>
        <v>2503.6130698402276</v>
      </c>
      <c r="K56">
        <f t="shared" si="2"/>
        <v>548.53227759180777</v>
      </c>
      <c r="L56" t="str">
        <f t="shared" si="3"/>
        <v>WH_0</v>
      </c>
    </row>
    <row r="57" spans="1:12" x14ac:dyDescent="0.3">
      <c r="A57" s="4">
        <v>121024.13999999998</v>
      </c>
      <c r="B57" t="s">
        <v>65</v>
      </c>
      <c r="C57" s="3">
        <v>44.963022000000002</v>
      </c>
      <c r="D57" s="3">
        <v>-92.964935999999994</v>
      </c>
      <c r="E57">
        <v>39.188351890930498</v>
      </c>
      <c r="F57">
        <v>-117.99438911504018</v>
      </c>
      <c r="G57">
        <v>37.566006252190057</v>
      </c>
      <c r="H57">
        <v>-83.01044350028738</v>
      </c>
      <c r="I57">
        <f t="shared" si="0"/>
        <v>2153.0672073278115</v>
      </c>
      <c r="J57">
        <f t="shared" si="1"/>
        <v>1167.0500616129048</v>
      </c>
      <c r="K57">
        <f t="shared" si="2"/>
        <v>1167.0500616129048</v>
      </c>
      <c r="L57" t="str">
        <f t="shared" si="3"/>
        <v>WH_2</v>
      </c>
    </row>
    <row r="58" spans="1:12" x14ac:dyDescent="0.3">
      <c r="A58" s="4">
        <v>117652</v>
      </c>
      <c r="B58" t="s">
        <v>64</v>
      </c>
      <c r="C58" s="3">
        <v>40.760778999999999</v>
      </c>
      <c r="D58" s="3">
        <v>-111.891047</v>
      </c>
      <c r="E58">
        <v>39.188351890930498</v>
      </c>
      <c r="F58">
        <v>-117.99438911504018</v>
      </c>
      <c r="G58">
        <v>37.566006252190057</v>
      </c>
      <c r="H58">
        <v>-83.01044350028738</v>
      </c>
      <c r="I58">
        <f t="shared" si="0"/>
        <v>548.53227759180777</v>
      </c>
      <c r="J58">
        <f t="shared" si="1"/>
        <v>2503.6130698402276</v>
      </c>
      <c r="K58">
        <f t="shared" si="2"/>
        <v>548.53227759180777</v>
      </c>
      <c r="L58" t="str">
        <f t="shared" si="3"/>
        <v>WH_0</v>
      </c>
    </row>
    <row r="59" spans="1:12" x14ac:dyDescent="0.3">
      <c r="A59" s="4">
        <v>116316.8</v>
      </c>
      <c r="B59" t="s">
        <v>66</v>
      </c>
      <c r="C59" s="3">
        <v>33.947235999999997</v>
      </c>
      <c r="D59" s="3">
        <v>-118.085345</v>
      </c>
      <c r="E59">
        <v>39.188351890930498</v>
      </c>
      <c r="F59">
        <v>-117.99438911504018</v>
      </c>
      <c r="G59">
        <v>37.566006252190057</v>
      </c>
      <c r="H59">
        <v>-83.01044350028738</v>
      </c>
      <c r="I59">
        <f t="shared" si="0"/>
        <v>582.23168254539871</v>
      </c>
      <c r="J59">
        <f t="shared" si="1"/>
        <v>3171.9679484633998</v>
      </c>
      <c r="K59">
        <f t="shared" si="2"/>
        <v>582.23168254539871</v>
      </c>
      <c r="L59" t="str">
        <f t="shared" si="3"/>
        <v>WH_0</v>
      </c>
    </row>
    <row r="60" spans="1:12" x14ac:dyDescent="0.3">
      <c r="A60" s="4">
        <v>108872.40000000001</v>
      </c>
      <c r="B60" t="s">
        <v>67</v>
      </c>
      <c r="C60" s="3">
        <v>43.084702</v>
      </c>
      <c r="D60" s="3">
        <v>-91.568201000000002</v>
      </c>
      <c r="E60">
        <v>39.188351890930498</v>
      </c>
      <c r="F60">
        <v>-117.99438911504018</v>
      </c>
      <c r="G60">
        <v>37.566006252190057</v>
      </c>
      <c r="H60">
        <v>-83.01044350028738</v>
      </c>
      <c r="I60">
        <f t="shared" si="0"/>
        <v>2245.2385242220857</v>
      </c>
      <c r="J60">
        <f t="shared" si="1"/>
        <v>948.83937768092176</v>
      </c>
      <c r="K60">
        <f t="shared" si="2"/>
        <v>948.83937768092176</v>
      </c>
      <c r="L60" t="str">
        <f t="shared" si="3"/>
        <v>WH_2</v>
      </c>
    </row>
    <row r="61" spans="1:12" x14ac:dyDescent="0.3">
      <c r="A61" s="4">
        <v>108394.71999999996</v>
      </c>
      <c r="B61" t="s">
        <v>68</v>
      </c>
      <c r="C61" s="3">
        <v>34.055568999999998</v>
      </c>
      <c r="D61" s="3">
        <v>-117.18253799999999</v>
      </c>
      <c r="E61">
        <v>39.188351890930498</v>
      </c>
      <c r="F61">
        <v>-117.99438911504018</v>
      </c>
      <c r="G61">
        <v>37.566006252190057</v>
      </c>
      <c r="H61">
        <v>-83.01044350028738</v>
      </c>
      <c r="I61">
        <f t="shared" si="0"/>
        <v>574.74289694475749</v>
      </c>
      <c r="J61">
        <f t="shared" si="1"/>
        <v>3088.9403565802868</v>
      </c>
      <c r="K61">
        <f t="shared" si="2"/>
        <v>574.74289694475749</v>
      </c>
      <c r="L61" t="str">
        <f t="shared" si="3"/>
        <v>WH_0</v>
      </c>
    </row>
    <row r="62" spans="1:12" x14ac:dyDescent="0.3">
      <c r="A62" s="4">
        <v>106341.12000000004</v>
      </c>
      <c r="B62" t="s">
        <v>69</v>
      </c>
      <c r="C62" s="3">
        <v>34.092233999999998</v>
      </c>
      <c r="D62" s="3">
        <v>-117.43504799999999</v>
      </c>
      <c r="E62">
        <v>39.188351890930498</v>
      </c>
      <c r="F62">
        <v>-117.99438911504018</v>
      </c>
      <c r="G62">
        <v>37.566006252190057</v>
      </c>
      <c r="H62">
        <v>-83.01044350028738</v>
      </c>
      <c r="I62">
        <f t="shared" si="0"/>
        <v>568.29300304353956</v>
      </c>
      <c r="J62">
        <f t="shared" si="1"/>
        <v>3109.9559918069986</v>
      </c>
      <c r="K62">
        <f t="shared" si="2"/>
        <v>568.29300304353956</v>
      </c>
      <c r="L62" t="str">
        <f t="shared" si="3"/>
        <v>WH_0</v>
      </c>
    </row>
    <row r="63" spans="1:12" x14ac:dyDescent="0.3">
      <c r="A63" s="4">
        <v>104932.79999999999</v>
      </c>
      <c r="B63" t="s">
        <v>70</v>
      </c>
      <c r="C63" s="3">
        <v>34.953034000000002</v>
      </c>
      <c r="D63" s="3">
        <v>-120.43571900000001</v>
      </c>
      <c r="E63">
        <v>39.188351890930498</v>
      </c>
      <c r="F63">
        <v>-117.99438911504018</v>
      </c>
      <c r="G63">
        <v>37.566006252190057</v>
      </c>
      <c r="H63">
        <v>-83.01044350028738</v>
      </c>
      <c r="I63">
        <f t="shared" si="0"/>
        <v>518.01640147602552</v>
      </c>
      <c r="J63">
        <f t="shared" si="1"/>
        <v>3346.0551355970638</v>
      </c>
      <c r="K63">
        <f t="shared" si="2"/>
        <v>518.01640147602552</v>
      </c>
      <c r="L63" t="str">
        <f t="shared" si="3"/>
        <v>WH_0</v>
      </c>
    </row>
    <row r="64" spans="1:12" x14ac:dyDescent="0.3">
      <c r="A64" s="4">
        <v>103815.48000000001</v>
      </c>
      <c r="B64" t="s">
        <v>71</v>
      </c>
      <c r="C64" s="3">
        <v>38.581572000000001</v>
      </c>
      <c r="D64" s="3">
        <v>-121.4944</v>
      </c>
      <c r="E64">
        <v>39.188351890930498</v>
      </c>
      <c r="F64">
        <v>-117.99438911504018</v>
      </c>
      <c r="G64">
        <v>37.566006252190057</v>
      </c>
      <c r="H64">
        <v>-83.01044350028738</v>
      </c>
      <c r="I64">
        <f t="shared" si="0"/>
        <v>310.34349947765531</v>
      </c>
      <c r="J64">
        <f t="shared" si="1"/>
        <v>3345.7402972135242</v>
      </c>
      <c r="K64">
        <f t="shared" si="2"/>
        <v>310.34349947765531</v>
      </c>
      <c r="L64" t="str">
        <f t="shared" si="3"/>
        <v>WH_0</v>
      </c>
    </row>
    <row r="65" spans="1:12" x14ac:dyDescent="0.3">
      <c r="A65" s="4">
        <v>102344.35000000002</v>
      </c>
      <c r="B65" t="s">
        <v>71</v>
      </c>
      <c r="C65" s="3">
        <v>38.581572000000001</v>
      </c>
      <c r="D65" s="3">
        <v>-121.4944</v>
      </c>
      <c r="E65">
        <v>39.188351890930498</v>
      </c>
      <c r="F65">
        <v>-117.99438911504018</v>
      </c>
      <c r="G65">
        <v>37.566006252190057</v>
      </c>
      <c r="H65">
        <v>-83.01044350028738</v>
      </c>
      <c r="I65">
        <f t="shared" si="0"/>
        <v>310.34349947765531</v>
      </c>
      <c r="J65">
        <f t="shared" si="1"/>
        <v>3345.7402972135242</v>
      </c>
      <c r="K65">
        <f t="shared" si="2"/>
        <v>310.34349947765531</v>
      </c>
      <c r="L65" t="str">
        <f t="shared" si="3"/>
        <v>WH_0</v>
      </c>
    </row>
    <row r="66" spans="1:12" x14ac:dyDescent="0.3">
      <c r="A66" s="4">
        <v>93540.160000000003</v>
      </c>
      <c r="B66" t="s">
        <v>72</v>
      </c>
      <c r="C66" s="3">
        <v>47.606209999999997</v>
      </c>
      <c r="D66" s="3">
        <v>-122.332071</v>
      </c>
      <c r="E66">
        <v>39.188351890930498</v>
      </c>
      <c r="F66">
        <v>-117.99438911504018</v>
      </c>
      <c r="G66">
        <v>37.566006252190057</v>
      </c>
      <c r="H66">
        <v>-83.01044350028738</v>
      </c>
      <c r="I66">
        <f t="shared" si="0"/>
        <v>996.68930856839791</v>
      </c>
      <c r="J66">
        <f t="shared" si="1"/>
        <v>3363.9674254784736</v>
      </c>
      <c r="K66">
        <f t="shared" si="2"/>
        <v>996.68930856839791</v>
      </c>
      <c r="L66" t="str">
        <f t="shared" si="3"/>
        <v>WH_0</v>
      </c>
    </row>
    <row r="67" spans="1:12" x14ac:dyDescent="0.3">
      <c r="A67" s="4">
        <v>93140.959999999992</v>
      </c>
      <c r="B67" t="s">
        <v>73</v>
      </c>
      <c r="C67" s="3">
        <v>33.450043000000001</v>
      </c>
      <c r="D67" s="3">
        <v>-112.259321</v>
      </c>
      <c r="E67">
        <v>39.188351890930498</v>
      </c>
      <c r="F67">
        <v>-117.99438911504018</v>
      </c>
      <c r="G67">
        <v>37.566006252190057</v>
      </c>
      <c r="H67">
        <v>-83.01044350028738</v>
      </c>
      <c r="I67">
        <f t="shared" ref="I67:I130" si="4">2 * 6371* ASIN(SQRT((SIN((E67*(3.14159/180))-C67*(3.14159/180))/2)^2+COS(E67*(3.14159/180))*COS(C67*(3.14159/180))*SIN(((F67*(3.14159/180)-D67*(3.14159/180))/2))^2))</f>
        <v>818.21066706044564</v>
      </c>
      <c r="J67">
        <f t="shared" ref="J67:J130" si="5">2 * 6371* ASIN(SQRT((SIN((G67*(3.14159/180))-C67*(3.14159/180))/2)^2+COS(G67*(3.14159/180))*COS(C67*(3.14159/180))*SIN(((H67*(3.14159/180)-D67*(3.14159/180))/2))^2))</f>
        <v>2675.5806536401042</v>
      </c>
      <c r="K67">
        <f t="shared" ref="K67:K130" si="6">MIN(I67:J67)</f>
        <v>818.21066706044564</v>
      </c>
      <c r="L67" t="str">
        <f t="shared" ref="L67:L130" si="7">IF(K67=I67,"WH_0","WH_2")</f>
        <v>WH_0</v>
      </c>
    </row>
    <row r="68" spans="1:12" x14ac:dyDescent="0.3">
      <c r="A68" s="4">
        <v>92716.479999999996</v>
      </c>
      <c r="B68" t="s">
        <v>74</v>
      </c>
      <c r="C68" s="3">
        <v>49.166589999999999</v>
      </c>
      <c r="D68" s="3">
        <v>-123.13356899999999</v>
      </c>
      <c r="E68">
        <v>39.188351890930498</v>
      </c>
      <c r="F68">
        <v>-117.99438911504018</v>
      </c>
      <c r="G68">
        <v>37.566006252190057</v>
      </c>
      <c r="H68">
        <v>-83.01044350028738</v>
      </c>
      <c r="I68">
        <f t="shared" si="4"/>
        <v>1178.1313211550544</v>
      </c>
      <c r="J68">
        <f t="shared" si="5"/>
        <v>3439.0904088436441</v>
      </c>
      <c r="K68">
        <f t="shared" si="6"/>
        <v>1178.1313211550544</v>
      </c>
      <c r="L68" t="str">
        <f t="shared" si="7"/>
        <v>WH_0</v>
      </c>
    </row>
    <row r="69" spans="1:12" x14ac:dyDescent="0.3">
      <c r="A69" s="4">
        <v>90468</v>
      </c>
      <c r="B69" t="s">
        <v>75</v>
      </c>
      <c r="C69" s="3">
        <v>1.305417</v>
      </c>
      <c r="D69" s="3">
        <v>103.820611</v>
      </c>
      <c r="E69">
        <v>39.188351890930498</v>
      </c>
      <c r="F69">
        <v>-117.99438911504018</v>
      </c>
      <c r="G69">
        <v>37.566006252190057</v>
      </c>
      <c r="H69">
        <v>-83.01044350028738</v>
      </c>
      <c r="I69">
        <f t="shared" si="4"/>
        <v>13648.732400976578</v>
      </c>
      <c r="J69">
        <f t="shared" si="5"/>
        <v>15450.939876458988</v>
      </c>
      <c r="K69">
        <f t="shared" si="6"/>
        <v>13648.732400976578</v>
      </c>
      <c r="L69" t="str">
        <f t="shared" si="7"/>
        <v>WH_0</v>
      </c>
    </row>
    <row r="70" spans="1:12" x14ac:dyDescent="0.3">
      <c r="A70" s="4">
        <v>87798</v>
      </c>
      <c r="B70" t="s">
        <v>76</v>
      </c>
      <c r="C70" s="3">
        <v>29.421641000000001</v>
      </c>
      <c r="D70" s="3">
        <v>-98.536124999999998</v>
      </c>
      <c r="E70">
        <v>39.188351890930498</v>
      </c>
      <c r="F70">
        <v>-117.99438911504018</v>
      </c>
      <c r="G70">
        <v>37.566006252190057</v>
      </c>
      <c r="H70">
        <v>-83.01044350028738</v>
      </c>
      <c r="I70">
        <f t="shared" si="4"/>
        <v>2082.4806881205477</v>
      </c>
      <c r="J70">
        <f t="shared" si="5"/>
        <v>1696.0922672200877</v>
      </c>
      <c r="K70">
        <f t="shared" si="6"/>
        <v>1696.0922672200877</v>
      </c>
      <c r="L70" t="str">
        <f t="shared" si="7"/>
        <v>WH_2</v>
      </c>
    </row>
    <row r="71" spans="1:12" x14ac:dyDescent="0.3">
      <c r="A71" s="4">
        <v>78308.61</v>
      </c>
      <c r="B71" t="s">
        <v>77</v>
      </c>
      <c r="C71" s="3">
        <v>46.786672000000003</v>
      </c>
      <c r="D71" s="3">
        <v>-92.100485000000006</v>
      </c>
      <c r="E71">
        <v>39.188351890930498</v>
      </c>
      <c r="F71">
        <v>-117.99438911504018</v>
      </c>
      <c r="G71">
        <v>37.566006252190057</v>
      </c>
      <c r="H71">
        <v>-83.01044350028738</v>
      </c>
      <c r="I71">
        <f t="shared" si="4"/>
        <v>2255.6311611010506</v>
      </c>
      <c r="J71">
        <f t="shared" si="5"/>
        <v>1265.2112810678793</v>
      </c>
      <c r="K71">
        <f t="shared" si="6"/>
        <v>1265.2112810678793</v>
      </c>
      <c r="L71" t="str">
        <f t="shared" si="7"/>
        <v>WH_2</v>
      </c>
    </row>
    <row r="72" spans="1:12" x14ac:dyDescent="0.3">
      <c r="A72" s="4">
        <v>37440</v>
      </c>
      <c r="B72" t="s">
        <v>78</v>
      </c>
      <c r="C72" s="3">
        <v>33.425510000000003</v>
      </c>
      <c r="D72" s="3">
        <v>-111.940005</v>
      </c>
      <c r="E72">
        <v>39.188351890930498</v>
      </c>
      <c r="F72">
        <v>-117.99438911504018</v>
      </c>
      <c r="G72">
        <v>37.566006252190057</v>
      </c>
      <c r="H72">
        <v>-83.01044350028738</v>
      </c>
      <c r="I72">
        <f t="shared" si="4"/>
        <v>838.54619676831771</v>
      </c>
      <c r="J72">
        <f t="shared" si="5"/>
        <v>2648.2943569585564</v>
      </c>
      <c r="K72">
        <f t="shared" si="6"/>
        <v>838.54619676831771</v>
      </c>
      <c r="L72" t="str">
        <f t="shared" si="7"/>
        <v>WH_0</v>
      </c>
    </row>
    <row r="73" spans="1:12" x14ac:dyDescent="0.3">
      <c r="A73" s="4">
        <v>37440</v>
      </c>
      <c r="B73" t="s">
        <v>78</v>
      </c>
      <c r="C73" s="3">
        <v>33.425510000000003</v>
      </c>
      <c r="D73" s="3">
        <v>-111.940005</v>
      </c>
      <c r="E73">
        <v>39.188351890930498</v>
      </c>
      <c r="F73">
        <v>-117.99438911504018</v>
      </c>
      <c r="G73">
        <v>37.566006252190057</v>
      </c>
      <c r="H73">
        <v>-83.01044350028738</v>
      </c>
      <c r="I73">
        <f t="shared" si="4"/>
        <v>838.54619676831771</v>
      </c>
      <c r="J73">
        <f t="shared" si="5"/>
        <v>2648.2943569585564</v>
      </c>
      <c r="K73">
        <f t="shared" si="6"/>
        <v>838.54619676831771</v>
      </c>
      <c r="L73" t="str">
        <f t="shared" si="7"/>
        <v>WH_0</v>
      </c>
    </row>
    <row r="74" spans="1:12" x14ac:dyDescent="0.3">
      <c r="A74" s="4">
        <v>74534.58</v>
      </c>
      <c r="B74" t="s">
        <v>79</v>
      </c>
      <c r="C74" s="3">
        <v>38.945419000000001</v>
      </c>
      <c r="D74" s="3">
        <v>-77.069304000000002</v>
      </c>
      <c r="E74">
        <v>39.188351890930498</v>
      </c>
      <c r="F74">
        <v>-117.99438911504018</v>
      </c>
      <c r="G74">
        <v>37.566006252190057</v>
      </c>
      <c r="H74">
        <v>-83.01044350028738</v>
      </c>
      <c r="I74">
        <f t="shared" si="4"/>
        <v>3502.5874226727806</v>
      </c>
      <c r="J74">
        <f t="shared" si="5"/>
        <v>540.83632543154567</v>
      </c>
      <c r="K74">
        <f t="shared" si="6"/>
        <v>540.83632543154567</v>
      </c>
      <c r="L74" t="str">
        <f t="shared" si="7"/>
        <v>WH_2</v>
      </c>
    </row>
    <row r="75" spans="1:12" x14ac:dyDescent="0.3">
      <c r="A75" s="4">
        <v>73344</v>
      </c>
      <c r="B75" t="s">
        <v>80</v>
      </c>
      <c r="C75" s="3">
        <v>41.658085999999997</v>
      </c>
      <c r="D75" s="3">
        <v>-90.584581999999997</v>
      </c>
      <c r="E75">
        <v>39.188351890930498</v>
      </c>
      <c r="F75">
        <v>-117.99438911504018</v>
      </c>
      <c r="G75">
        <v>37.566006252190057</v>
      </c>
      <c r="H75">
        <v>-83.01044350028738</v>
      </c>
      <c r="I75">
        <f t="shared" si="4"/>
        <v>2326.5073219495457</v>
      </c>
      <c r="J75">
        <f t="shared" si="5"/>
        <v>791.7986046989015</v>
      </c>
      <c r="K75">
        <f t="shared" si="6"/>
        <v>791.7986046989015</v>
      </c>
      <c r="L75" t="str">
        <f t="shared" si="7"/>
        <v>WH_2</v>
      </c>
    </row>
    <row r="76" spans="1:12" x14ac:dyDescent="0.3">
      <c r="A76" s="4">
        <v>71902.19</v>
      </c>
      <c r="B76" t="s">
        <v>81</v>
      </c>
      <c r="C76" s="3">
        <v>34.063344000000001</v>
      </c>
      <c r="D76" s="3">
        <v>-117.65088799999999</v>
      </c>
      <c r="E76">
        <v>39.188351890930498</v>
      </c>
      <c r="F76">
        <v>-117.99438911504018</v>
      </c>
      <c r="G76">
        <v>37.566006252190057</v>
      </c>
      <c r="H76">
        <v>-83.01044350028738</v>
      </c>
      <c r="I76">
        <f t="shared" si="4"/>
        <v>570.12737109743512</v>
      </c>
      <c r="J76">
        <f t="shared" si="5"/>
        <v>3129.8951548089385</v>
      </c>
      <c r="K76">
        <f t="shared" si="6"/>
        <v>570.12737109743512</v>
      </c>
      <c r="L76" t="str">
        <f t="shared" si="7"/>
        <v>WH_0</v>
      </c>
    </row>
    <row r="77" spans="1:12" x14ac:dyDescent="0.3">
      <c r="A77" s="4">
        <v>71788.989999999991</v>
      </c>
      <c r="B77" t="s">
        <v>82</v>
      </c>
      <c r="C77" s="3">
        <v>32.978656999999998</v>
      </c>
      <c r="D77" s="3">
        <v>-115.53026699999999</v>
      </c>
      <c r="E77">
        <v>39.188351890930498</v>
      </c>
      <c r="F77">
        <v>-117.99438911504018</v>
      </c>
      <c r="G77">
        <v>37.566006252190057</v>
      </c>
      <c r="H77">
        <v>-83.01044350028738</v>
      </c>
      <c r="I77">
        <f t="shared" si="4"/>
        <v>724.06930070976239</v>
      </c>
      <c r="J77">
        <f t="shared" si="5"/>
        <v>2980.6183229868902</v>
      </c>
      <c r="K77">
        <f t="shared" si="6"/>
        <v>724.06930070976239</v>
      </c>
      <c r="L77" t="str">
        <f t="shared" si="7"/>
        <v>WH_0</v>
      </c>
    </row>
    <row r="78" spans="1:12" x14ac:dyDescent="0.3">
      <c r="A78" s="4">
        <v>70287</v>
      </c>
      <c r="B78" t="s">
        <v>83</v>
      </c>
      <c r="C78" s="3">
        <v>33.448377000000001</v>
      </c>
      <c r="D78" s="3">
        <v>-112.074037</v>
      </c>
      <c r="E78">
        <v>39.188351890930498</v>
      </c>
      <c r="F78">
        <v>-117.99438911504018</v>
      </c>
      <c r="G78">
        <v>37.566006252190057</v>
      </c>
      <c r="H78">
        <v>-83.01044350028738</v>
      </c>
      <c r="I78">
        <f t="shared" si="4"/>
        <v>828.85201345065173</v>
      </c>
      <c r="J78">
        <f t="shared" si="5"/>
        <v>2659.3101584793944</v>
      </c>
      <c r="K78">
        <f t="shared" si="6"/>
        <v>828.85201345065173</v>
      </c>
      <c r="L78" t="str">
        <f t="shared" si="7"/>
        <v>WH_0</v>
      </c>
    </row>
    <row r="79" spans="1:12" x14ac:dyDescent="0.3">
      <c r="A79" s="4">
        <v>64088.45</v>
      </c>
      <c r="B79" t="s">
        <v>84</v>
      </c>
      <c r="C79" s="3">
        <v>34.019734</v>
      </c>
      <c r="D79" s="3">
        <v>-117.958675</v>
      </c>
      <c r="E79">
        <v>39.188351890930498</v>
      </c>
      <c r="F79">
        <v>-117.99438911504018</v>
      </c>
      <c r="G79">
        <v>37.566006252190057</v>
      </c>
      <c r="H79">
        <v>-83.01044350028738</v>
      </c>
      <c r="I79">
        <f t="shared" si="4"/>
        <v>574.14752209912047</v>
      </c>
      <c r="J79">
        <f t="shared" si="5"/>
        <v>3158.4131526731676</v>
      </c>
      <c r="K79">
        <f t="shared" si="6"/>
        <v>574.14752209912047</v>
      </c>
      <c r="L79" t="str">
        <f t="shared" si="7"/>
        <v>WH_0</v>
      </c>
    </row>
    <row r="80" spans="1:12" x14ac:dyDescent="0.3">
      <c r="A80" s="4">
        <v>62400.24</v>
      </c>
      <c r="B80" t="s">
        <v>18</v>
      </c>
      <c r="C80" s="3">
        <v>34.052233999999999</v>
      </c>
      <c r="D80" s="3">
        <v>-118.243685</v>
      </c>
      <c r="E80">
        <v>39.188351890930498</v>
      </c>
      <c r="F80">
        <v>-117.99438911504018</v>
      </c>
      <c r="G80">
        <v>37.566006252190057</v>
      </c>
      <c r="H80">
        <v>-83.01044350028738</v>
      </c>
      <c r="I80">
        <f t="shared" si="4"/>
        <v>570.96868780927457</v>
      </c>
      <c r="J80">
        <f t="shared" si="5"/>
        <v>3182.4074924808947</v>
      </c>
      <c r="K80">
        <f t="shared" si="6"/>
        <v>570.96868780927457</v>
      </c>
      <c r="L80" t="str">
        <f t="shared" si="7"/>
        <v>WH_0</v>
      </c>
    </row>
    <row r="81" spans="1:12" x14ac:dyDescent="0.3">
      <c r="A81" s="4">
        <v>57152.800000000003</v>
      </c>
      <c r="B81" t="s">
        <v>85</v>
      </c>
      <c r="C81" s="3">
        <v>41.183888000000003</v>
      </c>
      <c r="D81" s="3">
        <v>-96.031126999999998</v>
      </c>
      <c r="E81">
        <v>39.188351890930498</v>
      </c>
      <c r="F81">
        <v>-117.99438911504018</v>
      </c>
      <c r="G81">
        <v>37.566006252190057</v>
      </c>
      <c r="H81">
        <v>-83.01044350028738</v>
      </c>
      <c r="I81">
        <f t="shared" si="4"/>
        <v>1873.8161047110693</v>
      </c>
      <c r="J81">
        <f t="shared" si="5"/>
        <v>1187.7842970251388</v>
      </c>
      <c r="K81">
        <f t="shared" si="6"/>
        <v>1187.7842970251388</v>
      </c>
      <c r="L81" t="str">
        <f t="shared" si="7"/>
        <v>WH_2</v>
      </c>
    </row>
    <row r="82" spans="1:12" x14ac:dyDescent="0.3">
      <c r="A82" s="4">
        <v>55537.3</v>
      </c>
      <c r="B82" t="s">
        <v>86</v>
      </c>
      <c r="C82" s="3">
        <v>33.804461000000003</v>
      </c>
      <c r="D82" s="3">
        <v>-118.167846</v>
      </c>
      <c r="E82">
        <v>39.188351890930498</v>
      </c>
      <c r="F82">
        <v>-117.99438911504018</v>
      </c>
      <c r="G82">
        <v>37.566006252190057</v>
      </c>
      <c r="H82">
        <v>-83.01044350028738</v>
      </c>
      <c r="I82">
        <f t="shared" si="4"/>
        <v>598.20031799298704</v>
      </c>
      <c r="J82">
        <f t="shared" si="5"/>
        <v>3184.0273973243707</v>
      </c>
      <c r="K82">
        <f t="shared" si="6"/>
        <v>598.20031799298704</v>
      </c>
      <c r="L82" t="str">
        <f t="shared" si="7"/>
        <v>WH_0</v>
      </c>
    </row>
    <row r="83" spans="1:12" x14ac:dyDescent="0.3">
      <c r="A83" s="4">
        <v>55244.53</v>
      </c>
      <c r="B83" t="s">
        <v>87</v>
      </c>
      <c r="C83" s="3">
        <v>33.317841999999999</v>
      </c>
      <c r="D83" s="3">
        <v>-117.32051199999999</v>
      </c>
      <c r="E83">
        <v>39.188351890930498</v>
      </c>
      <c r="F83">
        <v>-117.99438911504018</v>
      </c>
      <c r="G83">
        <v>37.566006252190057</v>
      </c>
      <c r="H83">
        <v>-83.01044350028738</v>
      </c>
      <c r="I83">
        <f t="shared" si="4"/>
        <v>654.70125320895875</v>
      </c>
      <c r="J83">
        <f t="shared" si="5"/>
        <v>3126.2410735321396</v>
      </c>
      <c r="K83">
        <f t="shared" si="6"/>
        <v>654.70125320895875</v>
      </c>
      <c r="L83" t="str">
        <f t="shared" si="7"/>
        <v>WH_0</v>
      </c>
    </row>
    <row r="84" spans="1:12" ht="17.399999999999999" x14ac:dyDescent="0.3">
      <c r="A84" s="4">
        <v>54827.28</v>
      </c>
      <c r="B84" t="s">
        <v>88</v>
      </c>
      <c r="C84" s="5">
        <v>35.907800000000002</v>
      </c>
      <c r="D84" s="3">
        <v>127.76690000000001</v>
      </c>
      <c r="E84">
        <v>39.188351890930498</v>
      </c>
      <c r="F84">
        <v>-117.99438911504018</v>
      </c>
      <c r="G84">
        <v>37.566006252190057</v>
      </c>
      <c r="H84">
        <v>-83.01044350028738</v>
      </c>
      <c r="I84">
        <f t="shared" si="4"/>
        <v>9287.026950039326</v>
      </c>
      <c r="J84">
        <f t="shared" si="5"/>
        <v>11251.633816979191</v>
      </c>
      <c r="K84">
        <f t="shared" si="6"/>
        <v>9287.026950039326</v>
      </c>
      <c r="L84" t="str">
        <f t="shared" si="7"/>
        <v>WH_0</v>
      </c>
    </row>
    <row r="85" spans="1:12" x14ac:dyDescent="0.3">
      <c r="A85" s="4">
        <v>52333</v>
      </c>
      <c r="B85" t="s">
        <v>89</v>
      </c>
      <c r="C85" s="3">
        <v>33.940109</v>
      </c>
      <c r="D85" s="3">
        <v>-118.13315900000001</v>
      </c>
      <c r="E85">
        <v>39.188351890930498</v>
      </c>
      <c r="F85">
        <v>-117.99438911504018</v>
      </c>
      <c r="G85">
        <v>37.566006252190057</v>
      </c>
      <c r="H85">
        <v>-83.01044350028738</v>
      </c>
      <c r="I85">
        <f t="shared" si="4"/>
        <v>583.09659713211897</v>
      </c>
      <c r="J85">
        <f t="shared" si="5"/>
        <v>3176.4126286175078</v>
      </c>
      <c r="K85">
        <f t="shared" si="6"/>
        <v>583.09659713211897</v>
      </c>
      <c r="L85" t="str">
        <f t="shared" si="7"/>
        <v>WH_0</v>
      </c>
    </row>
    <row r="86" spans="1:12" x14ac:dyDescent="0.3">
      <c r="A86" s="4">
        <v>51664.86</v>
      </c>
      <c r="B86" t="s">
        <v>90</v>
      </c>
      <c r="C86" s="3">
        <v>29.424122000000001</v>
      </c>
      <c r="D86" s="3">
        <v>-98.493628000000001</v>
      </c>
      <c r="E86">
        <v>39.188351890930498</v>
      </c>
      <c r="F86">
        <v>-117.99438911504018</v>
      </c>
      <c r="G86">
        <v>37.566006252190057</v>
      </c>
      <c r="H86">
        <v>-83.01044350028738</v>
      </c>
      <c r="I86">
        <f t="shared" si="4"/>
        <v>2085.6293136567674</v>
      </c>
      <c r="J86">
        <f t="shared" si="5"/>
        <v>1692.6119745399837</v>
      </c>
      <c r="K86">
        <f t="shared" si="6"/>
        <v>1692.6119745399837</v>
      </c>
      <c r="L86" t="str">
        <f t="shared" si="7"/>
        <v>WH_2</v>
      </c>
    </row>
    <row r="87" spans="1:12" x14ac:dyDescent="0.3">
      <c r="A87" s="4">
        <v>50407.92</v>
      </c>
      <c r="B87" t="s">
        <v>91</v>
      </c>
      <c r="C87" s="3">
        <v>34.197505</v>
      </c>
      <c r="D87" s="3">
        <v>-119.177052</v>
      </c>
      <c r="E87">
        <v>39.188351890930498</v>
      </c>
      <c r="F87">
        <v>-117.99438911504018</v>
      </c>
      <c r="G87">
        <v>37.566006252190057</v>
      </c>
      <c r="H87">
        <v>-83.01044350028738</v>
      </c>
      <c r="I87">
        <f t="shared" si="4"/>
        <v>564.35163165157212</v>
      </c>
      <c r="J87">
        <f t="shared" si="5"/>
        <v>3259.6748065069855</v>
      </c>
      <c r="K87">
        <f t="shared" si="6"/>
        <v>564.35163165157212</v>
      </c>
      <c r="L87" t="str">
        <f t="shared" si="7"/>
        <v>WH_0</v>
      </c>
    </row>
    <row r="88" spans="1:12" x14ac:dyDescent="0.3">
      <c r="A88" s="4">
        <v>49860.18</v>
      </c>
      <c r="B88" t="s">
        <v>92</v>
      </c>
      <c r="C88" s="3">
        <v>25.303604</v>
      </c>
      <c r="D88" s="3">
        <v>51.471328</v>
      </c>
      <c r="E88">
        <v>39.188351890930498</v>
      </c>
      <c r="F88">
        <v>-117.99438911504018</v>
      </c>
      <c r="G88">
        <v>37.566006252190057</v>
      </c>
      <c r="H88">
        <v>-83.01044350028738</v>
      </c>
      <c r="I88">
        <f t="shared" si="4"/>
        <v>12757.806192811069</v>
      </c>
      <c r="J88">
        <f t="shared" si="5"/>
        <v>11559.959901510007</v>
      </c>
      <c r="K88">
        <f t="shared" si="6"/>
        <v>11559.959901510007</v>
      </c>
      <c r="L88" t="str">
        <f t="shared" si="7"/>
        <v>WH_2</v>
      </c>
    </row>
    <row r="89" spans="1:12" x14ac:dyDescent="0.3">
      <c r="A89" s="4">
        <v>49138.62</v>
      </c>
      <c r="B89" t="s">
        <v>93</v>
      </c>
      <c r="C89" s="3">
        <v>30.458283000000002</v>
      </c>
      <c r="D89" s="3">
        <v>-91.140320000000003</v>
      </c>
      <c r="E89">
        <v>39.188351890930498</v>
      </c>
      <c r="F89">
        <v>-117.99438911504018</v>
      </c>
      <c r="G89">
        <v>37.566006252190057</v>
      </c>
      <c r="H89">
        <v>-83.01044350028738</v>
      </c>
      <c r="I89">
        <f t="shared" si="4"/>
        <v>2623.0920062462669</v>
      </c>
      <c r="J89">
        <f t="shared" si="5"/>
        <v>1087.0816084505384</v>
      </c>
      <c r="K89">
        <f t="shared" si="6"/>
        <v>1087.0816084505384</v>
      </c>
      <c r="L89" t="str">
        <f t="shared" si="7"/>
        <v>WH_2</v>
      </c>
    </row>
    <row r="90" spans="1:12" x14ac:dyDescent="0.3">
      <c r="A90" s="4">
        <v>48390.409999999996</v>
      </c>
      <c r="B90" t="s">
        <v>89</v>
      </c>
      <c r="C90" s="3">
        <v>33.940109</v>
      </c>
      <c r="D90" s="3">
        <v>-118.13315900000001</v>
      </c>
      <c r="E90">
        <v>39.188351890930498</v>
      </c>
      <c r="F90">
        <v>-117.99438911504018</v>
      </c>
      <c r="G90">
        <v>37.566006252190057</v>
      </c>
      <c r="H90">
        <v>-83.01044350028738</v>
      </c>
      <c r="I90">
        <f t="shared" si="4"/>
        <v>583.09659713211897</v>
      </c>
      <c r="J90">
        <f t="shared" si="5"/>
        <v>3176.4126286175078</v>
      </c>
      <c r="K90">
        <f t="shared" si="6"/>
        <v>583.09659713211897</v>
      </c>
      <c r="L90" t="str">
        <f t="shared" si="7"/>
        <v>WH_0</v>
      </c>
    </row>
    <row r="91" spans="1:12" x14ac:dyDescent="0.3">
      <c r="A91" s="4">
        <v>45856.02</v>
      </c>
      <c r="B91" t="s">
        <v>91</v>
      </c>
      <c r="C91" s="3">
        <v>34.197505</v>
      </c>
      <c r="D91" s="3">
        <v>-119.177052</v>
      </c>
      <c r="E91">
        <v>39.188351890930498</v>
      </c>
      <c r="F91">
        <v>-117.99438911504018</v>
      </c>
      <c r="G91">
        <v>37.566006252190057</v>
      </c>
      <c r="H91">
        <v>-83.01044350028738</v>
      </c>
      <c r="I91">
        <f t="shared" si="4"/>
        <v>564.35163165157212</v>
      </c>
      <c r="J91">
        <f t="shared" si="5"/>
        <v>3259.6748065069855</v>
      </c>
      <c r="K91">
        <f t="shared" si="6"/>
        <v>564.35163165157212</v>
      </c>
      <c r="L91" t="str">
        <f t="shared" si="7"/>
        <v>WH_0</v>
      </c>
    </row>
    <row r="92" spans="1:12" x14ac:dyDescent="0.3">
      <c r="A92" s="4">
        <v>45679.68</v>
      </c>
      <c r="B92" t="s">
        <v>94</v>
      </c>
      <c r="C92" s="3">
        <v>36.630505999999997</v>
      </c>
      <c r="D92" s="3">
        <v>-119.67847</v>
      </c>
      <c r="E92">
        <v>39.188351890930498</v>
      </c>
      <c r="F92">
        <v>-117.99438911504018</v>
      </c>
      <c r="G92">
        <v>37.566006252190057</v>
      </c>
      <c r="H92">
        <v>-83.01044350028738</v>
      </c>
      <c r="I92">
        <f t="shared" si="4"/>
        <v>320.42476186126351</v>
      </c>
      <c r="J92">
        <f t="shared" si="5"/>
        <v>3232.946926659713</v>
      </c>
      <c r="K92">
        <f t="shared" si="6"/>
        <v>320.42476186126351</v>
      </c>
      <c r="L92" t="str">
        <f t="shared" si="7"/>
        <v>WH_0</v>
      </c>
    </row>
    <row r="93" spans="1:12" x14ac:dyDescent="0.3">
      <c r="A93" s="4">
        <v>44232.5</v>
      </c>
      <c r="B93" t="s">
        <v>35</v>
      </c>
      <c r="C93" s="3">
        <v>33.886214000000002</v>
      </c>
      <c r="D93" s="3">
        <v>-118.228966</v>
      </c>
      <c r="E93">
        <v>39.188351890930498</v>
      </c>
      <c r="F93">
        <v>-117.99438911504018</v>
      </c>
      <c r="G93">
        <v>37.566006252190057</v>
      </c>
      <c r="H93">
        <v>-83.01044350028738</v>
      </c>
      <c r="I93">
        <f t="shared" si="4"/>
        <v>589.31095803786775</v>
      </c>
      <c r="J93">
        <f t="shared" si="5"/>
        <v>3186.647916928091</v>
      </c>
      <c r="K93">
        <f t="shared" si="6"/>
        <v>589.31095803786775</v>
      </c>
      <c r="L93" t="str">
        <f t="shared" si="7"/>
        <v>WH_0</v>
      </c>
    </row>
    <row r="94" spans="1:12" x14ac:dyDescent="0.3">
      <c r="A94" s="4">
        <v>43992.959999999999</v>
      </c>
      <c r="B94" t="s">
        <v>95</v>
      </c>
      <c r="C94" s="3">
        <v>37.759031999999998</v>
      </c>
      <c r="D94" s="3">
        <v>-77.479984000000002</v>
      </c>
      <c r="E94">
        <v>39.188351890930498</v>
      </c>
      <c r="F94">
        <v>-117.99438911504018</v>
      </c>
      <c r="G94">
        <v>37.566006252190057</v>
      </c>
      <c r="H94">
        <v>-83.01044350028738</v>
      </c>
      <c r="I94">
        <f t="shared" si="4"/>
        <v>3501.0134126043649</v>
      </c>
      <c r="J94">
        <f t="shared" si="5"/>
        <v>487.21752456444062</v>
      </c>
      <c r="K94">
        <f t="shared" si="6"/>
        <v>487.21752456444062</v>
      </c>
      <c r="L94" t="str">
        <f t="shared" si="7"/>
        <v>WH_2</v>
      </c>
    </row>
    <row r="95" spans="1:12" x14ac:dyDescent="0.3">
      <c r="A95" s="4">
        <v>43898.080000000002</v>
      </c>
      <c r="B95" t="s">
        <v>96</v>
      </c>
      <c r="C95" s="3">
        <v>34.625053999999999</v>
      </c>
      <c r="D95" s="3">
        <v>-77.401340000000005</v>
      </c>
      <c r="E95">
        <v>39.188351890930498</v>
      </c>
      <c r="F95">
        <v>-117.99438911504018</v>
      </c>
      <c r="G95">
        <v>37.566006252190057</v>
      </c>
      <c r="H95">
        <v>-83.01044350028738</v>
      </c>
      <c r="I95">
        <f t="shared" si="4"/>
        <v>3614.3358355754472</v>
      </c>
      <c r="J95">
        <f t="shared" si="5"/>
        <v>600.53824288571866</v>
      </c>
      <c r="K95">
        <f t="shared" si="6"/>
        <v>600.53824288571866</v>
      </c>
      <c r="L95" t="str">
        <f t="shared" si="7"/>
        <v>WH_2</v>
      </c>
    </row>
    <row r="96" spans="1:12" x14ac:dyDescent="0.3">
      <c r="A96" s="4">
        <v>40769.1</v>
      </c>
      <c r="B96" t="s">
        <v>97</v>
      </c>
      <c r="C96" s="3">
        <v>34.000568999999999</v>
      </c>
      <c r="D96" s="3">
        <v>-118.15979299999999</v>
      </c>
      <c r="E96">
        <v>39.188351890930498</v>
      </c>
      <c r="F96">
        <v>-117.99438911504018</v>
      </c>
      <c r="G96">
        <v>37.566006252190057</v>
      </c>
      <c r="H96">
        <v>-83.01044350028738</v>
      </c>
      <c r="I96">
        <f t="shared" si="4"/>
        <v>576.45202197796709</v>
      </c>
      <c r="J96">
        <f t="shared" si="5"/>
        <v>3176.7411530328272</v>
      </c>
      <c r="K96">
        <f t="shared" si="6"/>
        <v>576.45202197796709</v>
      </c>
      <c r="L96" t="str">
        <f t="shared" si="7"/>
        <v>WH_0</v>
      </c>
    </row>
    <row r="97" spans="1:12" x14ac:dyDescent="0.3">
      <c r="A97" s="4">
        <v>40310.879999999997</v>
      </c>
      <c r="B97" t="s">
        <v>98</v>
      </c>
      <c r="C97" s="3">
        <v>37.529659000000002</v>
      </c>
      <c r="D97" s="3">
        <v>-122.04024</v>
      </c>
      <c r="E97">
        <v>39.188351890930498</v>
      </c>
      <c r="F97">
        <v>-117.99438911504018</v>
      </c>
      <c r="G97">
        <v>37.566006252190057</v>
      </c>
      <c r="H97">
        <v>-83.01044350028738</v>
      </c>
      <c r="I97">
        <f t="shared" si="4"/>
        <v>398.00670739945514</v>
      </c>
      <c r="J97">
        <f t="shared" si="5"/>
        <v>3415.4912729020107</v>
      </c>
      <c r="K97">
        <f t="shared" si="6"/>
        <v>398.00670739945514</v>
      </c>
      <c r="L97" t="str">
        <f t="shared" si="7"/>
        <v>WH_0</v>
      </c>
    </row>
    <row r="98" spans="1:12" x14ac:dyDescent="0.3">
      <c r="A98" s="4">
        <v>39791.5</v>
      </c>
      <c r="B98" t="s">
        <v>99</v>
      </c>
      <c r="C98" s="3">
        <v>38.713107000000001</v>
      </c>
      <c r="D98" s="3">
        <v>-90.429839999999999</v>
      </c>
      <c r="E98">
        <v>39.188351890930498</v>
      </c>
      <c r="F98">
        <v>-117.99438911504018</v>
      </c>
      <c r="G98">
        <v>37.566006252190057</v>
      </c>
      <c r="H98">
        <v>-83.01044350028738</v>
      </c>
      <c r="I98">
        <f t="shared" si="4"/>
        <v>2375.0040901144762</v>
      </c>
      <c r="J98">
        <f t="shared" si="5"/>
        <v>661.08549988932327</v>
      </c>
      <c r="K98">
        <f t="shared" si="6"/>
        <v>661.08549988932327</v>
      </c>
      <c r="L98" t="str">
        <f t="shared" si="7"/>
        <v>WH_2</v>
      </c>
    </row>
    <row r="99" spans="1:12" x14ac:dyDescent="0.3">
      <c r="A99" s="4">
        <v>38507.230000000003</v>
      </c>
      <c r="B99" t="s">
        <v>100</v>
      </c>
      <c r="C99" s="3">
        <v>38.582830999999999</v>
      </c>
      <c r="D99" s="3">
        <v>-90.662904999999995</v>
      </c>
      <c r="E99">
        <v>39.188351890930498</v>
      </c>
      <c r="F99">
        <v>-117.99438911504018</v>
      </c>
      <c r="G99">
        <v>37.566006252190057</v>
      </c>
      <c r="H99">
        <v>-83.01044350028738</v>
      </c>
      <c r="I99">
        <f t="shared" si="4"/>
        <v>2357.631836577455</v>
      </c>
      <c r="J99">
        <f t="shared" si="5"/>
        <v>679.1118641182893</v>
      </c>
      <c r="K99">
        <f t="shared" si="6"/>
        <v>679.1118641182893</v>
      </c>
      <c r="L99" t="str">
        <f t="shared" si="7"/>
        <v>WH_2</v>
      </c>
    </row>
    <row r="100" spans="1:12" x14ac:dyDescent="0.3">
      <c r="A100" s="4">
        <v>35973.599999999999</v>
      </c>
      <c r="B100" t="s">
        <v>101</v>
      </c>
      <c r="C100" s="3">
        <v>45.522632000000002</v>
      </c>
      <c r="D100" s="3">
        <v>-73.691890000000001</v>
      </c>
      <c r="E100">
        <v>39.188351890930498</v>
      </c>
      <c r="F100">
        <v>-117.99438911504018</v>
      </c>
      <c r="G100">
        <v>37.566006252190057</v>
      </c>
      <c r="H100">
        <v>-83.01044350028738</v>
      </c>
      <c r="I100">
        <f t="shared" si="4"/>
        <v>3659.6271547139727</v>
      </c>
      <c r="J100">
        <f t="shared" si="5"/>
        <v>1173.2740237887201</v>
      </c>
      <c r="K100">
        <f t="shared" si="6"/>
        <v>1173.2740237887201</v>
      </c>
      <c r="L100" t="str">
        <f t="shared" si="7"/>
        <v>WH_2</v>
      </c>
    </row>
    <row r="101" spans="1:12" x14ac:dyDescent="0.3">
      <c r="A101" s="4">
        <v>35973.599999999999</v>
      </c>
      <c r="B101" t="s">
        <v>43</v>
      </c>
      <c r="C101" s="3">
        <v>51.048614999999998</v>
      </c>
      <c r="D101" s="3">
        <v>-114.070846</v>
      </c>
      <c r="E101">
        <v>39.188351890930498</v>
      </c>
      <c r="F101">
        <v>-117.99438911504018</v>
      </c>
      <c r="G101">
        <v>37.566006252190057</v>
      </c>
      <c r="H101">
        <v>-83.01044350028738</v>
      </c>
      <c r="I101">
        <f t="shared" si="4"/>
        <v>1346.8432213824844</v>
      </c>
      <c r="J101">
        <f t="shared" si="5"/>
        <v>2853.3295355809078</v>
      </c>
      <c r="K101">
        <f t="shared" si="6"/>
        <v>1346.8432213824844</v>
      </c>
      <c r="L101" t="str">
        <f t="shared" si="7"/>
        <v>WH_0</v>
      </c>
    </row>
    <row r="102" spans="1:12" x14ac:dyDescent="0.3">
      <c r="A102" s="4">
        <v>35947.19</v>
      </c>
      <c r="B102" t="s">
        <v>102</v>
      </c>
      <c r="C102" s="3">
        <v>43.178896999999999</v>
      </c>
      <c r="D102" s="3">
        <v>-88.117312999999996</v>
      </c>
      <c r="E102">
        <v>39.188351890930498</v>
      </c>
      <c r="F102">
        <v>-117.99438911504018</v>
      </c>
      <c r="G102">
        <v>37.566006252190057</v>
      </c>
      <c r="H102">
        <v>-83.01044350028738</v>
      </c>
      <c r="I102">
        <f t="shared" si="4"/>
        <v>2525.3912351413642</v>
      </c>
      <c r="J102">
        <f t="shared" si="5"/>
        <v>758.44022047558383</v>
      </c>
      <c r="K102">
        <f t="shared" si="6"/>
        <v>758.44022047558383</v>
      </c>
      <c r="L102" t="str">
        <f t="shared" si="7"/>
        <v>WH_2</v>
      </c>
    </row>
    <row r="103" spans="1:12" x14ac:dyDescent="0.3">
      <c r="A103" s="4">
        <v>34168.5</v>
      </c>
      <c r="B103" t="s">
        <v>103</v>
      </c>
      <c r="C103" s="3">
        <v>38.908000000000001</v>
      </c>
      <c r="D103" s="3">
        <v>-77.036961000000005</v>
      </c>
      <c r="E103">
        <v>39.188351890930498</v>
      </c>
      <c r="F103">
        <v>-117.99438911504018</v>
      </c>
      <c r="G103">
        <v>37.566006252190057</v>
      </c>
      <c r="H103">
        <v>-83.01044350028738</v>
      </c>
      <c r="I103">
        <f t="shared" si="4"/>
        <v>3506.290329916123</v>
      </c>
      <c r="J103">
        <f t="shared" si="5"/>
        <v>542.51534897111537</v>
      </c>
      <c r="K103">
        <f t="shared" si="6"/>
        <v>542.51534897111537</v>
      </c>
      <c r="L103" t="str">
        <f t="shared" si="7"/>
        <v>WH_2</v>
      </c>
    </row>
    <row r="104" spans="1:12" x14ac:dyDescent="0.3">
      <c r="A104" s="4">
        <v>31579.200000000001</v>
      </c>
      <c r="B104" t="s">
        <v>101</v>
      </c>
      <c r="C104" s="3">
        <v>45.522632000000002</v>
      </c>
      <c r="D104" s="3">
        <v>-73.691890000000001</v>
      </c>
      <c r="E104">
        <v>39.188351890930498</v>
      </c>
      <c r="F104">
        <v>-117.99438911504018</v>
      </c>
      <c r="G104">
        <v>37.566006252190057</v>
      </c>
      <c r="H104">
        <v>-83.01044350028738</v>
      </c>
      <c r="I104">
        <f t="shared" si="4"/>
        <v>3659.6271547139727</v>
      </c>
      <c r="J104">
        <f t="shared" si="5"/>
        <v>1173.2740237887201</v>
      </c>
      <c r="K104">
        <f t="shared" si="6"/>
        <v>1173.2740237887201</v>
      </c>
      <c r="L104" t="str">
        <f t="shared" si="7"/>
        <v>WH_2</v>
      </c>
    </row>
    <row r="105" spans="1:12" x14ac:dyDescent="0.3">
      <c r="A105" s="4">
        <v>31499</v>
      </c>
      <c r="B105" t="s">
        <v>66</v>
      </c>
      <c r="C105" s="3">
        <v>33.947235999999997</v>
      </c>
      <c r="D105" s="3">
        <v>-118.085345</v>
      </c>
      <c r="E105">
        <v>39.188351890930498</v>
      </c>
      <c r="F105">
        <v>-117.99438911504018</v>
      </c>
      <c r="G105">
        <v>37.566006252190057</v>
      </c>
      <c r="H105">
        <v>-83.01044350028738</v>
      </c>
      <c r="I105">
        <f t="shared" si="4"/>
        <v>582.23168254539871</v>
      </c>
      <c r="J105">
        <f t="shared" si="5"/>
        <v>3171.9679484633998</v>
      </c>
      <c r="K105">
        <f t="shared" si="6"/>
        <v>582.23168254539871</v>
      </c>
      <c r="L105" t="str">
        <f t="shared" si="7"/>
        <v>WH_0</v>
      </c>
    </row>
    <row r="106" spans="1:12" x14ac:dyDescent="0.3">
      <c r="A106" s="4">
        <v>31412.16</v>
      </c>
      <c r="B106" t="s">
        <v>104</v>
      </c>
      <c r="C106" s="3">
        <v>33.004013</v>
      </c>
      <c r="D106" s="3">
        <v>-97.225847999999999</v>
      </c>
      <c r="E106">
        <v>39.188351890930498</v>
      </c>
      <c r="F106">
        <v>-117.99438911504018</v>
      </c>
      <c r="G106">
        <v>37.566006252190057</v>
      </c>
      <c r="H106">
        <v>-83.01044350028738</v>
      </c>
      <c r="I106">
        <f t="shared" si="4"/>
        <v>1982.782935612106</v>
      </c>
      <c r="J106">
        <f t="shared" si="5"/>
        <v>1384.4499933645241</v>
      </c>
      <c r="K106">
        <f t="shared" si="6"/>
        <v>1384.4499933645241</v>
      </c>
      <c r="L106" t="str">
        <f t="shared" si="7"/>
        <v>WH_2</v>
      </c>
    </row>
    <row r="107" spans="1:12" x14ac:dyDescent="0.3">
      <c r="A107" s="4">
        <v>27456</v>
      </c>
      <c r="B107" t="s">
        <v>105</v>
      </c>
      <c r="C107" s="3">
        <v>41.488368999999999</v>
      </c>
      <c r="D107" s="3">
        <v>-87.567541000000006</v>
      </c>
      <c r="E107">
        <v>39.188351890930498</v>
      </c>
      <c r="F107">
        <v>-117.99438911504018</v>
      </c>
      <c r="G107">
        <v>37.566006252190057</v>
      </c>
      <c r="H107">
        <v>-83.01044350028738</v>
      </c>
      <c r="I107">
        <f t="shared" si="4"/>
        <v>2578.1500766147656</v>
      </c>
      <c r="J107">
        <f t="shared" si="5"/>
        <v>585.27739329700444</v>
      </c>
      <c r="K107">
        <f t="shared" si="6"/>
        <v>585.27739329700444</v>
      </c>
      <c r="L107" t="str">
        <f t="shared" si="7"/>
        <v>WH_2</v>
      </c>
    </row>
    <row r="108" spans="1:12" x14ac:dyDescent="0.3">
      <c r="A108" s="4">
        <v>26195.880000000005</v>
      </c>
      <c r="B108" t="s">
        <v>106</v>
      </c>
      <c r="C108" s="3">
        <v>36.746842000000001</v>
      </c>
      <c r="D108" s="3">
        <v>-119.772587</v>
      </c>
      <c r="E108">
        <v>39.188351890930498</v>
      </c>
      <c r="F108">
        <v>-117.99438911504018</v>
      </c>
      <c r="G108">
        <v>37.566006252190057</v>
      </c>
      <c r="H108">
        <v>-83.01044350028738</v>
      </c>
      <c r="I108">
        <f t="shared" si="4"/>
        <v>312.98079108772538</v>
      </c>
      <c r="J108">
        <f t="shared" si="5"/>
        <v>3238.218091965422</v>
      </c>
      <c r="K108">
        <f t="shared" si="6"/>
        <v>312.98079108772538</v>
      </c>
      <c r="L108" t="str">
        <f t="shared" si="7"/>
        <v>WH_0</v>
      </c>
    </row>
    <row r="109" spans="1:12" x14ac:dyDescent="0.3">
      <c r="A109" s="4">
        <v>25952.05</v>
      </c>
      <c r="B109" t="s">
        <v>107</v>
      </c>
      <c r="C109" s="3">
        <v>33.953349000000003</v>
      </c>
      <c r="D109" s="3">
        <v>-117.396156</v>
      </c>
      <c r="E109">
        <v>39.188351890930498</v>
      </c>
      <c r="F109">
        <v>-117.99438911504018</v>
      </c>
      <c r="G109">
        <v>37.566006252190057</v>
      </c>
      <c r="H109">
        <v>-83.01044350028738</v>
      </c>
      <c r="I109">
        <f t="shared" si="4"/>
        <v>583.94194976044639</v>
      </c>
      <c r="J109">
        <f t="shared" si="5"/>
        <v>3111.1188069980276</v>
      </c>
      <c r="K109">
        <f t="shared" si="6"/>
        <v>583.94194976044639</v>
      </c>
      <c r="L109" t="str">
        <f t="shared" si="7"/>
        <v>WH_0</v>
      </c>
    </row>
    <row r="110" spans="1:12" x14ac:dyDescent="0.3">
      <c r="A110" s="4">
        <v>25000</v>
      </c>
      <c r="B110" t="s">
        <v>70</v>
      </c>
      <c r="C110" s="3">
        <v>34.953034000000002</v>
      </c>
      <c r="D110" s="3">
        <v>-120.43571900000001</v>
      </c>
      <c r="E110">
        <v>39.188351890930498</v>
      </c>
      <c r="F110">
        <v>-117.99438911504018</v>
      </c>
      <c r="G110">
        <v>37.566006252190057</v>
      </c>
      <c r="H110">
        <v>-83.01044350028738</v>
      </c>
      <c r="I110">
        <f t="shared" si="4"/>
        <v>518.01640147602552</v>
      </c>
      <c r="J110">
        <f t="shared" si="5"/>
        <v>3346.0551355970638</v>
      </c>
      <c r="K110">
        <f t="shared" si="6"/>
        <v>518.01640147602552</v>
      </c>
      <c r="L110" t="str">
        <f t="shared" si="7"/>
        <v>WH_0</v>
      </c>
    </row>
    <row r="111" spans="1:12" x14ac:dyDescent="0.3">
      <c r="A111" s="4">
        <v>23649.899999999998</v>
      </c>
      <c r="B111" t="s">
        <v>108</v>
      </c>
      <c r="C111" s="3">
        <v>42.283079000000001</v>
      </c>
      <c r="D111" s="3">
        <v>-87.953130000000002</v>
      </c>
      <c r="E111">
        <v>39.188351890930498</v>
      </c>
      <c r="F111">
        <v>-117.99438911504018</v>
      </c>
      <c r="G111">
        <v>37.566006252190057</v>
      </c>
      <c r="H111">
        <v>-83.01044350028738</v>
      </c>
      <c r="I111">
        <f t="shared" si="4"/>
        <v>2541.008462227227</v>
      </c>
      <c r="J111">
        <f t="shared" si="5"/>
        <v>672.26531483041595</v>
      </c>
      <c r="K111">
        <f t="shared" si="6"/>
        <v>672.26531483041595</v>
      </c>
      <c r="L111" t="str">
        <f t="shared" si="7"/>
        <v>WH_2</v>
      </c>
    </row>
    <row r="112" spans="1:12" x14ac:dyDescent="0.3">
      <c r="A112" s="4">
        <v>22854</v>
      </c>
      <c r="B112" t="s">
        <v>84</v>
      </c>
      <c r="C112" s="3">
        <v>34.019734</v>
      </c>
      <c r="D112" s="3">
        <v>-117.958675</v>
      </c>
      <c r="E112">
        <v>39.188351890930498</v>
      </c>
      <c r="F112">
        <v>-117.99438911504018</v>
      </c>
      <c r="G112">
        <v>37.566006252190057</v>
      </c>
      <c r="H112">
        <v>-83.01044350028738</v>
      </c>
      <c r="I112">
        <f t="shared" si="4"/>
        <v>574.14752209912047</v>
      </c>
      <c r="J112">
        <f t="shared" si="5"/>
        <v>3158.4131526731676</v>
      </c>
      <c r="K112">
        <f t="shared" si="6"/>
        <v>574.14752209912047</v>
      </c>
      <c r="L112" t="str">
        <f t="shared" si="7"/>
        <v>WH_0</v>
      </c>
    </row>
    <row r="113" spans="1:12" x14ac:dyDescent="0.3">
      <c r="A113" s="4">
        <v>22447.52</v>
      </c>
      <c r="B113" t="s">
        <v>109</v>
      </c>
      <c r="C113" s="3">
        <v>43.038902999999998</v>
      </c>
      <c r="D113" s="3">
        <v>-87.906474000000003</v>
      </c>
      <c r="E113">
        <v>39.188351890930498</v>
      </c>
      <c r="F113">
        <v>-117.99438911504018</v>
      </c>
      <c r="G113">
        <v>37.566006252190057</v>
      </c>
      <c r="H113">
        <v>-83.01044350028738</v>
      </c>
      <c r="I113">
        <f t="shared" si="4"/>
        <v>2542.6139063115852</v>
      </c>
      <c r="J113">
        <f t="shared" si="5"/>
        <v>735.81488381300846</v>
      </c>
      <c r="K113">
        <f t="shared" si="6"/>
        <v>735.81488381300846</v>
      </c>
      <c r="L113" t="str">
        <f t="shared" si="7"/>
        <v>WH_2</v>
      </c>
    </row>
    <row r="114" spans="1:12" x14ac:dyDescent="0.3">
      <c r="A114" s="4">
        <v>22056.080000000002</v>
      </c>
      <c r="B114" t="s">
        <v>110</v>
      </c>
      <c r="C114" s="3">
        <v>22.379076000000001</v>
      </c>
      <c r="D114" s="3">
        <v>114.187709</v>
      </c>
      <c r="E114">
        <v>39.188351890930498</v>
      </c>
      <c r="F114">
        <v>-117.99438911504018</v>
      </c>
      <c r="G114">
        <v>37.566006252190057</v>
      </c>
      <c r="H114">
        <v>-83.01044350028738</v>
      </c>
      <c r="I114">
        <f t="shared" si="4"/>
        <v>11277.145464476576</v>
      </c>
      <c r="J114">
        <f t="shared" si="5"/>
        <v>13106.419972108481</v>
      </c>
      <c r="K114">
        <f t="shared" si="6"/>
        <v>11277.145464476576</v>
      </c>
      <c r="L114" t="str">
        <f t="shared" si="7"/>
        <v>WH_0</v>
      </c>
    </row>
    <row r="115" spans="1:12" x14ac:dyDescent="0.3">
      <c r="A115" s="4">
        <v>21717.759999999998</v>
      </c>
      <c r="B115" t="s">
        <v>111</v>
      </c>
      <c r="C115" s="3">
        <v>42.224867000000003</v>
      </c>
      <c r="D115" s="3">
        <v>-121.78167000000001</v>
      </c>
      <c r="E115">
        <v>39.188351890930498</v>
      </c>
      <c r="F115">
        <v>-117.99438911504018</v>
      </c>
      <c r="G115">
        <v>37.566006252190057</v>
      </c>
      <c r="H115">
        <v>-83.01044350028738</v>
      </c>
      <c r="I115">
        <f t="shared" si="4"/>
        <v>464.48314350455104</v>
      </c>
      <c r="J115">
        <f t="shared" si="5"/>
        <v>3318.7460266877251</v>
      </c>
      <c r="K115">
        <f t="shared" si="6"/>
        <v>464.48314350455104</v>
      </c>
      <c r="L115" t="str">
        <f t="shared" si="7"/>
        <v>WH_0</v>
      </c>
    </row>
    <row r="116" spans="1:12" x14ac:dyDescent="0.3">
      <c r="A116" s="4">
        <v>21496.3</v>
      </c>
      <c r="B116" t="s">
        <v>112</v>
      </c>
      <c r="C116" s="3">
        <v>27.950575000000001</v>
      </c>
      <c r="D116" s="3">
        <v>-82.457177999999999</v>
      </c>
      <c r="E116">
        <v>39.188351890930498</v>
      </c>
      <c r="F116">
        <v>-117.99438911504018</v>
      </c>
      <c r="G116">
        <v>37.566006252190057</v>
      </c>
      <c r="H116">
        <v>-83.01044350028738</v>
      </c>
      <c r="I116">
        <f t="shared" si="4"/>
        <v>3492.3327874010406</v>
      </c>
      <c r="J116">
        <f t="shared" si="5"/>
        <v>1066.6643717050033</v>
      </c>
      <c r="K116">
        <f t="shared" si="6"/>
        <v>1066.6643717050033</v>
      </c>
      <c r="L116" t="str">
        <f t="shared" si="7"/>
        <v>WH_2</v>
      </c>
    </row>
    <row r="117" spans="1:12" x14ac:dyDescent="0.3">
      <c r="A117" s="4">
        <v>21450</v>
      </c>
      <c r="B117" t="s">
        <v>113</v>
      </c>
      <c r="C117" s="3">
        <v>32.640053999999999</v>
      </c>
      <c r="D117" s="3">
        <v>-117.08419600000001</v>
      </c>
      <c r="E117">
        <v>39.188351890930498</v>
      </c>
      <c r="F117">
        <v>-117.99438911504018</v>
      </c>
      <c r="G117">
        <v>37.566006252190057</v>
      </c>
      <c r="H117">
        <v>-83.01044350028738</v>
      </c>
      <c r="I117">
        <f t="shared" si="4"/>
        <v>731.5407984081636</v>
      </c>
      <c r="J117">
        <f t="shared" si="5"/>
        <v>3130.0788424478487</v>
      </c>
      <c r="K117">
        <f t="shared" si="6"/>
        <v>731.5407984081636</v>
      </c>
      <c r="L117" t="str">
        <f t="shared" si="7"/>
        <v>WH_0</v>
      </c>
    </row>
    <row r="118" spans="1:12" x14ac:dyDescent="0.3">
      <c r="A118" s="4">
        <v>20836</v>
      </c>
      <c r="B118" t="s">
        <v>114</v>
      </c>
      <c r="C118" s="3">
        <v>33.965291999999998</v>
      </c>
      <c r="D118" s="3">
        <v>-118.151459</v>
      </c>
      <c r="E118">
        <v>39.188351890930498</v>
      </c>
      <c r="F118">
        <v>-117.99438911504018</v>
      </c>
      <c r="G118">
        <v>37.566006252190057</v>
      </c>
      <c r="H118">
        <v>-83.01044350028738</v>
      </c>
      <c r="I118">
        <f t="shared" si="4"/>
        <v>580.34287065316903</v>
      </c>
      <c r="J118">
        <f t="shared" si="5"/>
        <v>3177.1820791163336</v>
      </c>
      <c r="K118">
        <f t="shared" si="6"/>
        <v>580.34287065316903</v>
      </c>
      <c r="L118" t="str">
        <f t="shared" si="7"/>
        <v>WH_0</v>
      </c>
    </row>
    <row r="119" spans="1:12" x14ac:dyDescent="0.3">
      <c r="A119" s="4">
        <v>19412.259999999998</v>
      </c>
      <c r="B119" t="s">
        <v>115</v>
      </c>
      <c r="C119" s="3">
        <v>44.977753</v>
      </c>
      <c r="D119" s="3">
        <v>-93.265011000000001</v>
      </c>
      <c r="E119">
        <v>39.188351890930498</v>
      </c>
      <c r="F119">
        <v>-117.99438911504018</v>
      </c>
      <c r="G119">
        <v>37.566006252190057</v>
      </c>
      <c r="H119">
        <v>-83.01044350028738</v>
      </c>
      <c r="I119">
        <f t="shared" si="4"/>
        <v>2129.9755824171089</v>
      </c>
      <c r="J119">
        <f t="shared" si="5"/>
        <v>1185.9908152761598</v>
      </c>
      <c r="K119">
        <f t="shared" si="6"/>
        <v>1185.9908152761598</v>
      </c>
      <c r="L119" t="str">
        <f t="shared" si="7"/>
        <v>WH_2</v>
      </c>
    </row>
    <row r="120" spans="1:12" x14ac:dyDescent="0.3">
      <c r="A120" s="4">
        <v>19185.599999999999</v>
      </c>
      <c r="B120" t="s">
        <v>116</v>
      </c>
      <c r="C120" s="3">
        <v>35.467559999999999</v>
      </c>
      <c r="D120" s="3">
        <v>-97.516428000000005</v>
      </c>
      <c r="E120">
        <v>39.188351890930498</v>
      </c>
      <c r="F120">
        <v>-117.99438911504018</v>
      </c>
      <c r="G120">
        <v>37.566006252190057</v>
      </c>
      <c r="H120">
        <v>-83.01044350028738</v>
      </c>
      <c r="I120">
        <f t="shared" si="4"/>
        <v>1852.9386650787969</v>
      </c>
      <c r="J120">
        <f t="shared" si="5"/>
        <v>1315.7584059033509</v>
      </c>
      <c r="K120">
        <f t="shared" si="6"/>
        <v>1315.7584059033509</v>
      </c>
      <c r="L120" t="str">
        <f t="shared" si="7"/>
        <v>WH_2</v>
      </c>
    </row>
    <row r="121" spans="1:12" x14ac:dyDescent="0.3">
      <c r="A121" s="4">
        <v>18882.93</v>
      </c>
      <c r="B121" t="s">
        <v>96</v>
      </c>
      <c r="C121" s="3">
        <v>34.625053999999999</v>
      </c>
      <c r="D121" s="3">
        <v>-77.401340000000005</v>
      </c>
      <c r="E121">
        <v>39.188351890930498</v>
      </c>
      <c r="F121">
        <v>-117.99438911504018</v>
      </c>
      <c r="G121">
        <v>37.566006252190057</v>
      </c>
      <c r="H121">
        <v>-83.01044350028738</v>
      </c>
      <c r="I121">
        <f t="shared" si="4"/>
        <v>3614.3358355754472</v>
      </c>
      <c r="J121">
        <f t="shared" si="5"/>
        <v>600.53824288571866</v>
      </c>
      <c r="K121">
        <f t="shared" si="6"/>
        <v>600.53824288571866</v>
      </c>
      <c r="L121" t="str">
        <f t="shared" si="7"/>
        <v>WH_2</v>
      </c>
    </row>
    <row r="122" spans="1:12" x14ac:dyDescent="0.3">
      <c r="A122" s="4">
        <v>18052.16</v>
      </c>
      <c r="B122" t="s">
        <v>117</v>
      </c>
      <c r="C122" s="3">
        <v>37.681874999999998</v>
      </c>
      <c r="D122" s="3">
        <v>-121.76800900000001</v>
      </c>
      <c r="E122">
        <v>39.188351890930498</v>
      </c>
      <c r="F122">
        <v>-117.99438911504018</v>
      </c>
      <c r="G122">
        <v>37.566006252190057</v>
      </c>
      <c r="H122">
        <v>-83.01044350028738</v>
      </c>
      <c r="I122">
        <f t="shared" si="4"/>
        <v>368.85691799576068</v>
      </c>
      <c r="J122">
        <f t="shared" si="5"/>
        <v>3388.4984670525446</v>
      </c>
      <c r="K122">
        <f t="shared" si="6"/>
        <v>368.85691799576068</v>
      </c>
      <c r="L122" t="str">
        <f t="shared" si="7"/>
        <v>WH_0</v>
      </c>
    </row>
    <row r="123" spans="1:12" x14ac:dyDescent="0.3">
      <c r="A123" s="4">
        <v>17680.63</v>
      </c>
      <c r="B123" t="s">
        <v>118</v>
      </c>
      <c r="C123" s="3">
        <v>38.804836000000002</v>
      </c>
      <c r="D123" s="3">
        <v>-77.046920999999998</v>
      </c>
      <c r="E123">
        <v>39.188351890930498</v>
      </c>
      <c r="F123">
        <v>-117.99438911504018</v>
      </c>
      <c r="G123">
        <v>37.566006252190057</v>
      </c>
      <c r="H123">
        <v>-83.01044350028738</v>
      </c>
      <c r="I123">
        <f t="shared" si="4"/>
        <v>3508.1895869980176</v>
      </c>
      <c r="J123">
        <f t="shared" si="5"/>
        <v>538.99514264395782</v>
      </c>
      <c r="K123">
        <f t="shared" si="6"/>
        <v>538.99514264395782</v>
      </c>
      <c r="L123" t="str">
        <f t="shared" si="7"/>
        <v>WH_2</v>
      </c>
    </row>
    <row r="124" spans="1:12" x14ac:dyDescent="0.3">
      <c r="A124" s="4">
        <v>15660</v>
      </c>
      <c r="B124" t="s">
        <v>119</v>
      </c>
      <c r="C124" s="3">
        <v>23.634501</v>
      </c>
      <c r="D124" s="3">
        <v>-102.552784</v>
      </c>
      <c r="E124">
        <v>39.188351890930498</v>
      </c>
      <c r="F124">
        <v>-117.99438911504018</v>
      </c>
      <c r="G124">
        <v>37.566006252190057</v>
      </c>
      <c r="H124">
        <v>-83.01044350028738</v>
      </c>
      <c r="I124">
        <f t="shared" si="4"/>
        <v>2247.5224263156583</v>
      </c>
      <c r="J124">
        <f t="shared" si="5"/>
        <v>2412.0105683811598</v>
      </c>
      <c r="K124">
        <f t="shared" si="6"/>
        <v>2247.5224263156583</v>
      </c>
      <c r="L124" t="str">
        <f t="shared" si="7"/>
        <v>WH_0</v>
      </c>
    </row>
    <row r="125" spans="1:12" x14ac:dyDescent="0.3">
      <c r="A125" s="4">
        <v>15016.91</v>
      </c>
      <c r="B125" t="s">
        <v>36</v>
      </c>
      <c r="C125" s="3">
        <v>49.095215000000003</v>
      </c>
      <c r="D125" s="3">
        <v>-123.026476</v>
      </c>
      <c r="E125">
        <v>39.188351890930498</v>
      </c>
      <c r="F125">
        <v>-117.99438911504018</v>
      </c>
      <c r="G125">
        <v>37.566006252190057</v>
      </c>
      <c r="H125">
        <v>-83.01044350028738</v>
      </c>
      <c r="I125">
        <f t="shared" si="4"/>
        <v>1167.9349043064872</v>
      </c>
      <c r="J125">
        <f t="shared" si="5"/>
        <v>3430.4850732471104</v>
      </c>
      <c r="K125">
        <f t="shared" si="6"/>
        <v>1167.9349043064872</v>
      </c>
      <c r="L125" t="str">
        <f t="shared" si="7"/>
        <v>WH_0</v>
      </c>
    </row>
    <row r="126" spans="1:12" x14ac:dyDescent="0.3">
      <c r="A126" s="4">
        <v>14940</v>
      </c>
      <c r="B126" t="s">
        <v>66</v>
      </c>
      <c r="C126" s="3">
        <v>33.947235999999997</v>
      </c>
      <c r="D126" s="3">
        <v>-118.085345</v>
      </c>
      <c r="E126">
        <v>39.188351890930498</v>
      </c>
      <c r="F126">
        <v>-117.99438911504018</v>
      </c>
      <c r="G126">
        <v>37.566006252190057</v>
      </c>
      <c r="H126">
        <v>-83.01044350028738</v>
      </c>
      <c r="I126">
        <f t="shared" si="4"/>
        <v>582.23168254539871</v>
      </c>
      <c r="J126">
        <f t="shared" si="5"/>
        <v>3171.9679484633998</v>
      </c>
      <c r="K126">
        <f t="shared" si="6"/>
        <v>582.23168254539871</v>
      </c>
      <c r="L126" t="str">
        <f t="shared" si="7"/>
        <v>WH_0</v>
      </c>
    </row>
    <row r="127" spans="1:12" x14ac:dyDescent="0.3">
      <c r="A127" s="4">
        <v>14791.68</v>
      </c>
      <c r="B127" t="s">
        <v>60</v>
      </c>
      <c r="C127" s="3">
        <v>39.739235999999998</v>
      </c>
      <c r="D127" s="3">
        <v>-104.990251</v>
      </c>
      <c r="E127">
        <v>39.188351890930498</v>
      </c>
      <c r="F127">
        <v>-117.99438911504018</v>
      </c>
      <c r="G127">
        <v>37.566006252190057</v>
      </c>
      <c r="H127">
        <v>-83.01044350028738</v>
      </c>
      <c r="I127">
        <f t="shared" si="4"/>
        <v>1117.0422619305878</v>
      </c>
      <c r="J127">
        <f t="shared" si="5"/>
        <v>1918.9993008798583</v>
      </c>
      <c r="K127">
        <f t="shared" si="6"/>
        <v>1117.0422619305878</v>
      </c>
      <c r="L127" t="str">
        <f t="shared" si="7"/>
        <v>WH_0</v>
      </c>
    </row>
    <row r="128" spans="1:12" x14ac:dyDescent="0.3">
      <c r="A128" s="4">
        <v>13405.2</v>
      </c>
      <c r="B128" t="s">
        <v>120</v>
      </c>
      <c r="C128" s="3">
        <v>36.852925999999997</v>
      </c>
      <c r="D128" s="3">
        <v>-75.977985000000004</v>
      </c>
      <c r="E128">
        <v>39.188351890930498</v>
      </c>
      <c r="F128">
        <v>-117.99438911504018</v>
      </c>
      <c r="G128">
        <v>37.566006252190057</v>
      </c>
      <c r="H128">
        <v>-83.01044350028738</v>
      </c>
      <c r="I128">
        <f t="shared" si="4"/>
        <v>3656.7812026531092</v>
      </c>
      <c r="J128">
        <f t="shared" si="5"/>
        <v>627.66125427918575</v>
      </c>
      <c r="K128">
        <f t="shared" si="6"/>
        <v>627.66125427918575</v>
      </c>
      <c r="L128" t="str">
        <f t="shared" si="7"/>
        <v>WH_2</v>
      </c>
    </row>
    <row r="129" spans="1:12" x14ac:dyDescent="0.3">
      <c r="A129" s="4">
        <v>13337.280000000004</v>
      </c>
      <c r="B129" t="s">
        <v>116</v>
      </c>
      <c r="C129" s="3">
        <v>35.467559999999999</v>
      </c>
      <c r="D129" s="3">
        <v>-97.516428000000005</v>
      </c>
      <c r="E129">
        <v>39.188351890930498</v>
      </c>
      <c r="F129">
        <v>-117.99438911504018</v>
      </c>
      <c r="G129">
        <v>37.566006252190057</v>
      </c>
      <c r="H129">
        <v>-83.01044350028738</v>
      </c>
      <c r="I129">
        <f t="shared" si="4"/>
        <v>1852.9386650787969</v>
      </c>
      <c r="J129">
        <f t="shared" si="5"/>
        <v>1315.7584059033509</v>
      </c>
      <c r="K129">
        <f t="shared" si="6"/>
        <v>1315.7584059033509</v>
      </c>
      <c r="L129" t="str">
        <f t="shared" si="7"/>
        <v>WH_2</v>
      </c>
    </row>
    <row r="130" spans="1:12" x14ac:dyDescent="0.3">
      <c r="A130" s="4">
        <v>13337.28</v>
      </c>
      <c r="B130" t="s">
        <v>121</v>
      </c>
      <c r="C130" s="3">
        <v>41.445926999999998</v>
      </c>
      <c r="D130" s="3">
        <v>-74.422933999999998</v>
      </c>
      <c r="E130">
        <v>39.188351890930498</v>
      </c>
      <c r="F130">
        <v>-117.99438911504018</v>
      </c>
      <c r="G130">
        <v>37.566006252190057</v>
      </c>
      <c r="H130">
        <v>-83.01044350028738</v>
      </c>
      <c r="I130">
        <f t="shared" si="4"/>
        <v>3663.5485010159218</v>
      </c>
      <c r="J130">
        <f t="shared" si="5"/>
        <v>853.03894076813697</v>
      </c>
      <c r="K130">
        <f t="shared" si="6"/>
        <v>853.03894076813697</v>
      </c>
      <c r="L130" t="str">
        <f t="shared" si="7"/>
        <v>WH_2</v>
      </c>
    </row>
    <row r="131" spans="1:12" x14ac:dyDescent="0.3">
      <c r="A131" s="4">
        <v>12080</v>
      </c>
      <c r="B131" t="s">
        <v>122</v>
      </c>
      <c r="C131" s="3">
        <v>41.931696000000002</v>
      </c>
      <c r="D131" s="3">
        <v>-87.988956000000002</v>
      </c>
      <c r="E131">
        <v>39.188351890930498</v>
      </c>
      <c r="F131">
        <v>-117.99438911504018</v>
      </c>
      <c r="G131">
        <v>37.566006252190057</v>
      </c>
      <c r="H131">
        <v>-83.01044350028738</v>
      </c>
      <c r="I131">
        <f t="shared" ref="I131:I194" si="8">2 * 6371* ASIN(SQRT((SIN((E131*(3.14159/180))-C131*(3.14159/180))/2)^2+COS(E131*(3.14159/180))*COS(C131*(3.14159/180))*SIN(((F131*(3.14159/180)-D131*(3.14159/180))/2))^2))</f>
        <v>2539.9559036495925</v>
      </c>
      <c r="J131">
        <f t="shared" ref="J131:J194" si="9">2 * 6371* ASIN(SQRT((SIN((G131*(3.14159/180))-C131*(3.14159/180))/2)^2+COS(G131*(3.14159/180))*COS(C131*(3.14159/180))*SIN(((H131*(3.14159/180)-D131*(3.14159/180))/2))^2))</f>
        <v>645.09958465045224</v>
      </c>
      <c r="K131">
        <f t="shared" ref="K131:K194" si="10">MIN(I131:J131)</f>
        <v>645.09958465045224</v>
      </c>
      <c r="L131" t="str">
        <f t="shared" ref="L131:L194" si="11">IF(K131=I131,"WH_0","WH_2")</f>
        <v>WH_2</v>
      </c>
    </row>
    <row r="132" spans="1:12" x14ac:dyDescent="0.3">
      <c r="A132" s="4">
        <v>11858</v>
      </c>
      <c r="B132" t="s">
        <v>123</v>
      </c>
      <c r="C132" s="3">
        <v>32.776663999999997</v>
      </c>
      <c r="D132" s="3">
        <v>-96.796987999999999</v>
      </c>
      <c r="E132">
        <v>39.188351890930498</v>
      </c>
      <c r="F132">
        <v>-117.99438911504018</v>
      </c>
      <c r="G132">
        <v>37.566006252190057</v>
      </c>
      <c r="H132">
        <v>-83.01044350028738</v>
      </c>
      <c r="I132">
        <f t="shared" si="8"/>
        <v>2029.8425902412537</v>
      </c>
      <c r="J132">
        <f t="shared" si="9"/>
        <v>1359.6391283878827</v>
      </c>
      <c r="K132">
        <f t="shared" si="10"/>
        <v>1359.6391283878827</v>
      </c>
      <c r="L132" t="str">
        <f t="shared" si="11"/>
        <v>WH_2</v>
      </c>
    </row>
    <row r="133" spans="1:12" x14ac:dyDescent="0.3">
      <c r="A133" s="4">
        <v>11520</v>
      </c>
      <c r="B133" t="s">
        <v>124</v>
      </c>
      <c r="C133" s="3">
        <v>40.524670999999998</v>
      </c>
      <c r="D133" s="3">
        <v>-111.863823</v>
      </c>
      <c r="E133">
        <v>39.188351890930498</v>
      </c>
      <c r="F133">
        <v>-117.99438911504018</v>
      </c>
      <c r="G133">
        <v>37.566006252190057</v>
      </c>
      <c r="H133">
        <v>-83.01044350028738</v>
      </c>
      <c r="I133">
        <f t="shared" si="8"/>
        <v>543.8495511745158</v>
      </c>
      <c r="J133">
        <f t="shared" si="9"/>
        <v>2502.0409483324415</v>
      </c>
      <c r="K133">
        <f t="shared" si="10"/>
        <v>543.8495511745158</v>
      </c>
      <c r="L133" t="str">
        <f t="shared" si="11"/>
        <v>WH_0</v>
      </c>
    </row>
    <row r="134" spans="1:12" x14ac:dyDescent="0.3">
      <c r="A134" s="4">
        <v>11297</v>
      </c>
      <c r="B134" t="s">
        <v>125</v>
      </c>
      <c r="C134" s="3">
        <v>37.347717000000003</v>
      </c>
      <c r="D134" s="3">
        <v>-120.609084</v>
      </c>
      <c r="E134">
        <v>39.188351890930498</v>
      </c>
      <c r="F134">
        <v>-117.99438911504018</v>
      </c>
      <c r="G134">
        <v>37.566006252190057</v>
      </c>
      <c r="H134">
        <v>-83.01044350028738</v>
      </c>
      <c r="I134">
        <f t="shared" si="8"/>
        <v>306.54215948878112</v>
      </c>
      <c r="J134">
        <f t="shared" si="9"/>
        <v>3296.2435418772952</v>
      </c>
      <c r="K134">
        <f t="shared" si="10"/>
        <v>306.54215948878112</v>
      </c>
      <c r="L134" t="str">
        <f t="shared" si="11"/>
        <v>WH_0</v>
      </c>
    </row>
    <row r="135" spans="1:12" x14ac:dyDescent="0.3">
      <c r="A135" s="4">
        <v>10975.470000000001</v>
      </c>
      <c r="B135" t="s">
        <v>126</v>
      </c>
      <c r="C135" s="3">
        <v>42.363633</v>
      </c>
      <c r="D135" s="3">
        <v>-87.844793999999993</v>
      </c>
      <c r="E135">
        <v>39.188351890930498</v>
      </c>
      <c r="F135">
        <v>-117.99438911504018</v>
      </c>
      <c r="G135">
        <v>37.566006252190057</v>
      </c>
      <c r="H135">
        <v>-83.01044350028738</v>
      </c>
      <c r="I135">
        <f t="shared" si="8"/>
        <v>2549.5453002876366</v>
      </c>
      <c r="J135">
        <f t="shared" si="9"/>
        <v>673.41605267997431</v>
      </c>
      <c r="K135">
        <f t="shared" si="10"/>
        <v>673.41605267997431</v>
      </c>
      <c r="L135" t="str">
        <f t="shared" si="11"/>
        <v>WH_2</v>
      </c>
    </row>
    <row r="136" spans="1:12" x14ac:dyDescent="0.3">
      <c r="A136" s="4">
        <v>10382</v>
      </c>
      <c r="B136" t="s">
        <v>127</v>
      </c>
      <c r="C136" s="3">
        <v>32.678947999999998</v>
      </c>
      <c r="D136" s="3">
        <v>-115.49888300000001</v>
      </c>
      <c r="E136">
        <v>39.188351890930498</v>
      </c>
      <c r="F136">
        <v>-117.99438911504018</v>
      </c>
      <c r="G136">
        <v>37.566006252190057</v>
      </c>
      <c r="H136">
        <v>-83.01044350028738</v>
      </c>
      <c r="I136">
        <f t="shared" si="8"/>
        <v>756.67151253188308</v>
      </c>
      <c r="J136">
        <f t="shared" si="9"/>
        <v>2988.8947510498842</v>
      </c>
      <c r="K136">
        <f t="shared" si="10"/>
        <v>756.67151253188308</v>
      </c>
      <c r="L136" t="str">
        <f t="shared" si="11"/>
        <v>WH_0</v>
      </c>
    </row>
    <row r="137" spans="1:12" x14ac:dyDescent="0.3">
      <c r="A137" s="4">
        <v>10327.130000000001</v>
      </c>
      <c r="B137" t="s">
        <v>128</v>
      </c>
      <c r="C137" s="3">
        <v>39.549278999999999</v>
      </c>
      <c r="D137" s="3">
        <v>-76.091616999999999</v>
      </c>
      <c r="E137">
        <v>39.188351890930498</v>
      </c>
      <c r="F137">
        <v>-117.99438911504018</v>
      </c>
      <c r="G137">
        <v>37.566006252190057</v>
      </c>
      <c r="H137">
        <v>-83.01044350028738</v>
      </c>
      <c r="I137">
        <f t="shared" si="8"/>
        <v>3569.008274419381</v>
      </c>
      <c r="J137">
        <f t="shared" si="9"/>
        <v>640.52719990952846</v>
      </c>
      <c r="K137">
        <f t="shared" si="10"/>
        <v>640.52719990952846</v>
      </c>
      <c r="L137" t="str">
        <f t="shared" si="11"/>
        <v>WH_2</v>
      </c>
    </row>
    <row r="138" spans="1:12" x14ac:dyDescent="0.3">
      <c r="A138" s="4">
        <v>10272</v>
      </c>
      <c r="B138" t="s">
        <v>64</v>
      </c>
      <c r="C138" s="3">
        <v>40.760778999999999</v>
      </c>
      <c r="D138" s="3">
        <v>-111.891047</v>
      </c>
      <c r="E138">
        <v>39.188351890930498</v>
      </c>
      <c r="F138">
        <v>-117.99438911504018</v>
      </c>
      <c r="G138">
        <v>37.566006252190057</v>
      </c>
      <c r="H138">
        <v>-83.01044350028738</v>
      </c>
      <c r="I138">
        <f t="shared" si="8"/>
        <v>548.53227759180777</v>
      </c>
      <c r="J138">
        <f t="shared" si="9"/>
        <v>2503.6130698402276</v>
      </c>
      <c r="K138">
        <f t="shared" si="10"/>
        <v>548.53227759180777</v>
      </c>
      <c r="L138" t="str">
        <f t="shared" si="11"/>
        <v>WH_0</v>
      </c>
    </row>
    <row r="139" spans="1:12" x14ac:dyDescent="0.3">
      <c r="A139" s="4">
        <v>9946</v>
      </c>
      <c r="B139" t="s">
        <v>54</v>
      </c>
      <c r="C139" s="3">
        <v>41.252363000000003</v>
      </c>
      <c r="D139" s="3">
        <v>-95.997988000000007</v>
      </c>
      <c r="E139">
        <v>39.188351890930498</v>
      </c>
      <c r="F139">
        <v>-117.99438911504018</v>
      </c>
      <c r="G139">
        <v>37.566006252190057</v>
      </c>
      <c r="H139">
        <v>-83.01044350028738</v>
      </c>
      <c r="I139">
        <f t="shared" si="8"/>
        <v>1876.5425926098299</v>
      </c>
      <c r="J139">
        <f t="shared" si="9"/>
        <v>1187.1779747311075</v>
      </c>
      <c r="K139">
        <f t="shared" si="10"/>
        <v>1187.1779747311075</v>
      </c>
      <c r="L139" t="str">
        <f t="shared" si="11"/>
        <v>WH_2</v>
      </c>
    </row>
    <row r="140" spans="1:12" x14ac:dyDescent="0.3">
      <c r="A140" s="4">
        <v>9389.92</v>
      </c>
      <c r="B140" t="s">
        <v>59</v>
      </c>
      <c r="C140" s="3">
        <v>38.944971000000002</v>
      </c>
      <c r="D140" s="3">
        <v>-77.069272999999995</v>
      </c>
      <c r="E140">
        <v>39.188351890930498</v>
      </c>
      <c r="F140">
        <v>-117.99438911504018</v>
      </c>
      <c r="G140">
        <v>37.566006252190057</v>
      </c>
      <c r="H140">
        <v>-83.01044350028738</v>
      </c>
      <c r="I140">
        <f t="shared" si="8"/>
        <v>3502.6017863135835</v>
      </c>
      <c r="J140">
        <f t="shared" si="9"/>
        <v>540.8263547920676</v>
      </c>
      <c r="K140">
        <f t="shared" si="10"/>
        <v>540.8263547920676</v>
      </c>
      <c r="L140" t="str">
        <f t="shared" si="11"/>
        <v>WH_2</v>
      </c>
    </row>
    <row r="141" spans="1:12" x14ac:dyDescent="0.3">
      <c r="A141" s="4">
        <v>9380.2800000000007</v>
      </c>
      <c r="B141" t="s">
        <v>129</v>
      </c>
      <c r="C141" s="3">
        <v>42.508347999999998</v>
      </c>
      <c r="D141" s="3">
        <v>-89.031775999999994</v>
      </c>
      <c r="E141">
        <v>39.188351890930498</v>
      </c>
      <c r="F141">
        <v>-117.99438911504018</v>
      </c>
      <c r="G141">
        <v>37.566006252190057</v>
      </c>
      <c r="H141">
        <v>-83.01044350028738</v>
      </c>
      <c r="I141">
        <f t="shared" si="8"/>
        <v>2451.6961565055772</v>
      </c>
      <c r="J141">
        <f t="shared" si="9"/>
        <v>750.75086981374716</v>
      </c>
      <c r="K141">
        <f t="shared" si="10"/>
        <v>750.75086981374716</v>
      </c>
      <c r="L141" t="str">
        <f t="shared" si="11"/>
        <v>WH_2</v>
      </c>
    </row>
    <row r="142" spans="1:12" x14ac:dyDescent="0.3">
      <c r="A142" s="4">
        <v>8711.58</v>
      </c>
      <c r="B142" t="s">
        <v>130</v>
      </c>
      <c r="C142" s="3">
        <v>34.108345</v>
      </c>
      <c r="D142" s="3">
        <v>-117.289765</v>
      </c>
      <c r="E142">
        <v>39.188351890930498</v>
      </c>
      <c r="F142">
        <v>-117.99438911504018</v>
      </c>
      <c r="G142">
        <v>37.566006252190057</v>
      </c>
      <c r="H142">
        <v>-83.01044350028738</v>
      </c>
      <c r="I142">
        <f t="shared" si="8"/>
        <v>567.79953344108287</v>
      </c>
      <c r="J142">
        <f t="shared" si="9"/>
        <v>3096.645518880177</v>
      </c>
      <c r="K142">
        <f t="shared" si="10"/>
        <v>567.79953344108287</v>
      </c>
      <c r="L142" t="str">
        <f t="shared" si="11"/>
        <v>WH_0</v>
      </c>
    </row>
    <row r="143" spans="1:12" x14ac:dyDescent="0.3">
      <c r="A143" s="4">
        <v>5445.6399999999994</v>
      </c>
      <c r="B143" t="s">
        <v>131</v>
      </c>
      <c r="C143" s="3">
        <v>33.195869999999999</v>
      </c>
      <c r="D143" s="3">
        <v>-117.37948299999999</v>
      </c>
      <c r="E143">
        <v>39.188351890930498</v>
      </c>
      <c r="F143">
        <v>-117.99438911504018</v>
      </c>
      <c r="G143">
        <v>37.566006252190057</v>
      </c>
      <c r="H143">
        <v>-83.01044350028738</v>
      </c>
      <c r="I143">
        <f t="shared" si="8"/>
        <v>667.69991526904403</v>
      </c>
      <c r="J143">
        <f t="shared" si="9"/>
        <v>3135.7673888412269</v>
      </c>
      <c r="K143">
        <f t="shared" si="10"/>
        <v>667.69991526904403</v>
      </c>
      <c r="L143" t="str">
        <f t="shared" si="11"/>
        <v>WH_0</v>
      </c>
    </row>
    <row r="144" spans="1:12" x14ac:dyDescent="0.3">
      <c r="A144" s="4">
        <v>2811.7</v>
      </c>
      <c r="B144" t="s">
        <v>132</v>
      </c>
      <c r="C144" s="3">
        <v>33.200037000000002</v>
      </c>
      <c r="D144" s="3">
        <v>-117.242536</v>
      </c>
      <c r="E144">
        <v>39.188351890930498</v>
      </c>
      <c r="F144">
        <v>-117.99438911504018</v>
      </c>
      <c r="G144">
        <v>37.566006252190057</v>
      </c>
      <c r="H144">
        <v>-83.01044350028738</v>
      </c>
      <c r="I144">
        <f t="shared" si="8"/>
        <v>668.36574344952942</v>
      </c>
      <c r="J144">
        <f t="shared" si="9"/>
        <v>3123.5523909302951</v>
      </c>
      <c r="K144">
        <f t="shared" si="10"/>
        <v>668.36574344952942</v>
      </c>
      <c r="L144" t="str">
        <f t="shared" si="11"/>
        <v>WH_0</v>
      </c>
    </row>
    <row r="145" spans="1:12" x14ac:dyDescent="0.3">
      <c r="A145" s="4">
        <v>8256</v>
      </c>
      <c r="B145" t="s">
        <v>30</v>
      </c>
      <c r="C145" s="3">
        <v>39.529632999999997</v>
      </c>
      <c r="D145" s="3">
        <v>-119.81380299999999</v>
      </c>
      <c r="E145">
        <v>39.188351890930498</v>
      </c>
      <c r="F145">
        <v>-117.99438911504018</v>
      </c>
      <c r="G145">
        <v>37.566006252190057</v>
      </c>
      <c r="H145">
        <v>-83.01044350028738</v>
      </c>
      <c r="I145">
        <f t="shared" si="8"/>
        <v>160.9573560566914</v>
      </c>
      <c r="J145">
        <f t="shared" si="9"/>
        <v>3185.7334067022462</v>
      </c>
      <c r="K145">
        <f t="shared" si="10"/>
        <v>160.9573560566914</v>
      </c>
      <c r="L145" t="str">
        <f t="shared" si="11"/>
        <v>WH_0</v>
      </c>
    </row>
    <row r="146" spans="1:12" x14ac:dyDescent="0.3">
      <c r="A146" s="4">
        <v>8254.08</v>
      </c>
      <c r="B146" t="s">
        <v>91</v>
      </c>
      <c r="C146" s="3">
        <v>34.197505</v>
      </c>
      <c r="D146" s="3">
        <v>-119.177052</v>
      </c>
      <c r="E146">
        <v>39.188351890930498</v>
      </c>
      <c r="F146">
        <v>-117.99438911504018</v>
      </c>
      <c r="G146">
        <v>37.566006252190057</v>
      </c>
      <c r="H146">
        <v>-83.01044350028738</v>
      </c>
      <c r="I146">
        <f t="shared" si="8"/>
        <v>564.35163165157212</v>
      </c>
      <c r="J146">
        <f t="shared" si="9"/>
        <v>3259.6748065069855</v>
      </c>
      <c r="K146">
        <f t="shared" si="10"/>
        <v>564.35163165157212</v>
      </c>
      <c r="L146" t="str">
        <f t="shared" si="11"/>
        <v>WH_0</v>
      </c>
    </row>
    <row r="147" spans="1:12" x14ac:dyDescent="0.3">
      <c r="A147" s="4">
        <v>7876</v>
      </c>
      <c r="B147" t="s">
        <v>133</v>
      </c>
      <c r="C147" s="3">
        <v>34.100842999999998</v>
      </c>
      <c r="D147" s="3">
        <v>-117.76783500000001</v>
      </c>
      <c r="E147">
        <v>39.188351890930498</v>
      </c>
      <c r="F147">
        <v>-117.99438911504018</v>
      </c>
      <c r="G147">
        <v>37.566006252190057</v>
      </c>
      <c r="H147">
        <v>-83.01044350028738</v>
      </c>
      <c r="I147">
        <f t="shared" si="8"/>
        <v>565.50760686060005</v>
      </c>
      <c r="J147">
        <f t="shared" si="9"/>
        <v>3138.9505741529074</v>
      </c>
      <c r="K147">
        <f t="shared" si="10"/>
        <v>565.50760686060005</v>
      </c>
      <c r="L147" t="str">
        <f t="shared" si="11"/>
        <v>WH_0</v>
      </c>
    </row>
    <row r="148" spans="1:12" x14ac:dyDescent="0.3">
      <c r="A148" s="4">
        <v>7864.13</v>
      </c>
      <c r="B148" t="s">
        <v>134</v>
      </c>
      <c r="C148" s="3">
        <v>40.329535999999997</v>
      </c>
      <c r="D148" s="3">
        <v>-76.515243999999996</v>
      </c>
      <c r="E148">
        <v>39.188351890930498</v>
      </c>
      <c r="F148">
        <v>-117.99438911504018</v>
      </c>
      <c r="G148">
        <v>37.566006252190057</v>
      </c>
      <c r="H148">
        <v>-83.01044350028738</v>
      </c>
      <c r="I148">
        <f t="shared" si="8"/>
        <v>3515.169707692984</v>
      </c>
      <c r="J148">
        <f t="shared" si="9"/>
        <v>639.96745992923752</v>
      </c>
      <c r="K148">
        <f t="shared" si="10"/>
        <v>639.96745992923752</v>
      </c>
      <c r="L148" t="str">
        <f t="shared" si="11"/>
        <v>WH_2</v>
      </c>
    </row>
    <row r="149" spans="1:12" x14ac:dyDescent="0.3">
      <c r="A149" s="4">
        <v>6709.92</v>
      </c>
      <c r="B149" t="s">
        <v>123</v>
      </c>
      <c r="C149" s="3">
        <v>32.776663999999997</v>
      </c>
      <c r="D149" s="3">
        <v>-96.796987999999999</v>
      </c>
      <c r="E149">
        <v>39.188351890930498</v>
      </c>
      <c r="F149">
        <v>-117.99438911504018</v>
      </c>
      <c r="G149">
        <v>37.566006252190057</v>
      </c>
      <c r="H149">
        <v>-83.01044350028738</v>
      </c>
      <c r="I149">
        <f t="shared" si="8"/>
        <v>2029.8425902412537</v>
      </c>
      <c r="J149">
        <f t="shared" si="9"/>
        <v>1359.6391283878827</v>
      </c>
      <c r="K149">
        <f t="shared" si="10"/>
        <v>1359.6391283878827</v>
      </c>
      <c r="L149" t="str">
        <f t="shared" si="11"/>
        <v>WH_2</v>
      </c>
    </row>
    <row r="150" spans="1:12" x14ac:dyDescent="0.3">
      <c r="A150" s="4">
        <v>6695</v>
      </c>
      <c r="B150" t="s">
        <v>34</v>
      </c>
      <c r="C150" s="3">
        <v>34.055103000000003</v>
      </c>
      <c r="D150" s="3">
        <v>-117.74999099999999</v>
      </c>
      <c r="E150">
        <v>39.188351890930498</v>
      </c>
      <c r="F150">
        <v>-117.99438911504018</v>
      </c>
      <c r="G150">
        <v>37.566006252190057</v>
      </c>
      <c r="H150">
        <v>-83.01044350028738</v>
      </c>
      <c r="I150">
        <f t="shared" si="8"/>
        <v>570.63401335760238</v>
      </c>
      <c r="J150">
        <f t="shared" si="9"/>
        <v>3138.8855054476617</v>
      </c>
      <c r="K150">
        <f t="shared" si="10"/>
        <v>570.63401335760238</v>
      </c>
      <c r="L150" t="str">
        <f t="shared" si="11"/>
        <v>WH_0</v>
      </c>
    </row>
    <row r="151" spans="1:12" x14ac:dyDescent="0.3">
      <c r="A151" s="4">
        <v>6604.69</v>
      </c>
      <c r="B151" t="s">
        <v>135</v>
      </c>
      <c r="C151" s="3">
        <v>35.141455000000001</v>
      </c>
      <c r="D151" s="3">
        <v>-79.007994999999994</v>
      </c>
      <c r="E151">
        <v>39.188351890930498</v>
      </c>
      <c r="F151">
        <v>-117.99438911504018</v>
      </c>
      <c r="G151">
        <v>37.566006252190057</v>
      </c>
      <c r="H151">
        <v>-83.01044350028738</v>
      </c>
      <c r="I151">
        <f t="shared" si="8"/>
        <v>3457.0287721108898</v>
      </c>
      <c r="J151">
        <f t="shared" si="9"/>
        <v>448.39213073596829</v>
      </c>
      <c r="K151">
        <f t="shared" si="10"/>
        <v>448.39213073596829</v>
      </c>
      <c r="L151" t="str">
        <f t="shared" si="11"/>
        <v>WH_2</v>
      </c>
    </row>
    <row r="152" spans="1:12" x14ac:dyDescent="0.3">
      <c r="A152" s="4">
        <v>6501.6</v>
      </c>
      <c r="B152" t="s">
        <v>136</v>
      </c>
      <c r="C152" s="3">
        <v>33.979179000000002</v>
      </c>
      <c r="D152" s="3">
        <v>-118.032844</v>
      </c>
      <c r="E152">
        <v>39.188351890930498</v>
      </c>
      <c r="F152">
        <v>-117.99438911504018</v>
      </c>
      <c r="G152">
        <v>37.566006252190057</v>
      </c>
      <c r="H152">
        <v>-83.01044350028738</v>
      </c>
      <c r="I152">
        <f t="shared" si="8"/>
        <v>578.64448056136018</v>
      </c>
      <c r="J152">
        <f t="shared" si="9"/>
        <v>3166.2844531209735</v>
      </c>
      <c r="K152">
        <f t="shared" si="10"/>
        <v>578.64448056136018</v>
      </c>
      <c r="L152" t="str">
        <f t="shared" si="11"/>
        <v>WH_0</v>
      </c>
    </row>
    <row r="153" spans="1:12" x14ac:dyDescent="0.3">
      <c r="A153" s="4">
        <v>6251.8500000000013</v>
      </c>
      <c r="B153" t="s">
        <v>137</v>
      </c>
      <c r="C153" s="3">
        <v>37.988399000000001</v>
      </c>
      <c r="D153" s="3">
        <v>-85.715791999999993</v>
      </c>
      <c r="E153">
        <v>39.188351890930498</v>
      </c>
      <c r="F153">
        <v>-117.99438911504018</v>
      </c>
      <c r="G153">
        <v>37.566006252190057</v>
      </c>
      <c r="H153">
        <v>-83.01044350028738</v>
      </c>
      <c r="I153">
        <f t="shared" si="8"/>
        <v>2793.8424957471675</v>
      </c>
      <c r="J153">
        <f t="shared" si="9"/>
        <v>242.3533509810633</v>
      </c>
      <c r="K153">
        <f t="shared" si="10"/>
        <v>242.3533509810633</v>
      </c>
      <c r="L153" t="str">
        <f t="shared" si="11"/>
        <v>WH_2</v>
      </c>
    </row>
    <row r="154" spans="1:12" x14ac:dyDescent="0.3">
      <c r="A154" s="4">
        <v>6194.88</v>
      </c>
      <c r="B154" t="s">
        <v>107</v>
      </c>
      <c r="C154" s="3">
        <v>33.953349000000003</v>
      </c>
      <c r="D154" s="3">
        <v>-117.396156</v>
      </c>
      <c r="E154">
        <v>39.188351890930498</v>
      </c>
      <c r="F154">
        <v>-117.99438911504018</v>
      </c>
      <c r="G154">
        <v>37.566006252190057</v>
      </c>
      <c r="H154">
        <v>-83.01044350028738</v>
      </c>
      <c r="I154">
        <f t="shared" si="8"/>
        <v>583.94194976044639</v>
      </c>
      <c r="J154">
        <f t="shared" si="9"/>
        <v>3111.1188069980276</v>
      </c>
      <c r="K154">
        <f t="shared" si="10"/>
        <v>583.94194976044639</v>
      </c>
      <c r="L154" t="str">
        <f t="shared" si="11"/>
        <v>WH_0</v>
      </c>
    </row>
    <row r="155" spans="1:12" x14ac:dyDescent="0.3">
      <c r="A155" s="4">
        <v>6000</v>
      </c>
      <c r="B155" t="s">
        <v>138</v>
      </c>
      <c r="C155" s="3">
        <v>39.937590999999998</v>
      </c>
      <c r="D155" s="3">
        <v>-77.661102</v>
      </c>
      <c r="E155">
        <v>39.188351890930498</v>
      </c>
      <c r="F155">
        <v>-117.99438911504018</v>
      </c>
      <c r="G155">
        <v>37.566006252190057</v>
      </c>
      <c r="H155">
        <v>-83.01044350028738</v>
      </c>
      <c r="I155">
        <f t="shared" si="8"/>
        <v>3428.6686115645962</v>
      </c>
      <c r="J155">
        <f t="shared" si="9"/>
        <v>533.42682940483144</v>
      </c>
      <c r="K155">
        <f t="shared" si="10"/>
        <v>533.42682940483144</v>
      </c>
      <c r="L155" t="str">
        <f t="shared" si="11"/>
        <v>WH_2</v>
      </c>
    </row>
    <row r="156" spans="1:12" x14ac:dyDescent="0.3">
      <c r="A156" s="4">
        <v>5990</v>
      </c>
      <c r="B156" t="s">
        <v>139</v>
      </c>
      <c r="C156" s="3">
        <v>33.846322000000001</v>
      </c>
      <c r="D156" s="3">
        <v>-118.046139</v>
      </c>
      <c r="E156">
        <v>39.188351890930498</v>
      </c>
      <c r="F156">
        <v>-117.99438911504018</v>
      </c>
      <c r="G156">
        <v>37.566006252190057</v>
      </c>
      <c r="H156">
        <v>-83.01044350028738</v>
      </c>
      <c r="I156">
        <f t="shared" si="8"/>
        <v>593.37829961833938</v>
      </c>
      <c r="J156">
        <f t="shared" si="9"/>
        <v>3171.9030854594657</v>
      </c>
      <c r="K156">
        <f t="shared" si="10"/>
        <v>593.37829961833938</v>
      </c>
      <c r="L156" t="str">
        <f t="shared" si="11"/>
        <v>WH_0</v>
      </c>
    </row>
    <row r="157" spans="1:12" x14ac:dyDescent="0.3">
      <c r="A157" s="4">
        <v>5588</v>
      </c>
      <c r="B157" t="s">
        <v>140</v>
      </c>
      <c r="C157" s="3">
        <v>27.530567000000001</v>
      </c>
      <c r="D157" s="3">
        <v>-99.480323999999996</v>
      </c>
      <c r="E157">
        <v>39.188351890930498</v>
      </c>
      <c r="F157">
        <v>-117.99438911504018</v>
      </c>
      <c r="G157">
        <v>37.566006252190057</v>
      </c>
      <c r="H157">
        <v>-83.01044350028738</v>
      </c>
      <c r="I157">
        <f t="shared" si="8"/>
        <v>2141.9571619752019</v>
      </c>
      <c r="J157">
        <f t="shared" si="9"/>
        <v>1897.4492804211889</v>
      </c>
      <c r="K157">
        <f t="shared" si="10"/>
        <v>1897.4492804211889</v>
      </c>
      <c r="L157" t="str">
        <f t="shared" si="11"/>
        <v>WH_2</v>
      </c>
    </row>
    <row r="158" spans="1:12" x14ac:dyDescent="0.3">
      <c r="A158" s="4">
        <v>5564.16</v>
      </c>
      <c r="B158" t="s">
        <v>97</v>
      </c>
      <c r="C158" s="3">
        <v>34.000568999999999</v>
      </c>
      <c r="D158" s="3">
        <v>-118.15979299999999</v>
      </c>
      <c r="E158">
        <v>39.188351890930498</v>
      </c>
      <c r="F158">
        <v>-117.99438911504018</v>
      </c>
      <c r="G158">
        <v>37.566006252190057</v>
      </c>
      <c r="H158">
        <v>-83.01044350028738</v>
      </c>
      <c r="I158">
        <f t="shared" si="8"/>
        <v>576.45202197796709</v>
      </c>
      <c r="J158">
        <f t="shared" si="9"/>
        <v>3176.7411530328272</v>
      </c>
      <c r="K158">
        <f t="shared" si="10"/>
        <v>576.45202197796709</v>
      </c>
      <c r="L158" t="str">
        <f t="shared" si="11"/>
        <v>WH_0</v>
      </c>
    </row>
    <row r="159" spans="1:12" x14ac:dyDescent="0.3">
      <c r="A159" s="4">
        <v>5371.96</v>
      </c>
      <c r="B159" t="s">
        <v>141</v>
      </c>
      <c r="C159" s="3">
        <v>39.099727000000001</v>
      </c>
      <c r="D159" s="3">
        <v>-94.578567000000007</v>
      </c>
      <c r="E159">
        <v>39.188351890930498</v>
      </c>
      <c r="F159">
        <v>-117.99438911504018</v>
      </c>
      <c r="G159">
        <v>37.566006252190057</v>
      </c>
      <c r="H159">
        <v>-83.01044350028738</v>
      </c>
      <c r="I159">
        <f t="shared" si="8"/>
        <v>2013.7158697468783</v>
      </c>
      <c r="J159">
        <f t="shared" si="9"/>
        <v>1022.5842840064265</v>
      </c>
      <c r="K159">
        <f t="shared" si="10"/>
        <v>1022.5842840064265</v>
      </c>
      <c r="L159" t="str">
        <f t="shared" si="11"/>
        <v>WH_2</v>
      </c>
    </row>
    <row r="160" spans="1:12" x14ac:dyDescent="0.3">
      <c r="A160" s="4">
        <v>5186.72</v>
      </c>
      <c r="B160" t="s">
        <v>142</v>
      </c>
      <c r="C160" s="3">
        <v>29.785785000000001</v>
      </c>
      <c r="D160" s="3">
        <v>-95.824395999999993</v>
      </c>
      <c r="E160">
        <v>39.188351890930498</v>
      </c>
      <c r="F160">
        <v>-117.99438911504018</v>
      </c>
      <c r="G160">
        <v>37.566006252190057</v>
      </c>
      <c r="H160">
        <v>-83.01044350028738</v>
      </c>
      <c r="I160">
        <f t="shared" si="8"/>
        <v>2274.9282809965212</v>
      </c>
      <c r="J160">
        <f t="shared" si="9"/>
        <v>1464.2700112159137</v>
      </c>
      <c r="K160">
        <f t="shared" si="10"/>
        <v>1464.2700112159137</v>
      </c>
      <c r="L160" t="str">
        <f t="shared" si="11"/>
        <v>WH_2</v>
      </c>
    </row>
    <row r="161" spans="1:12" x14ac:dyDescent="0.3">
      <c r="A161" s="4">
        <v>5094.0999999999995</v>
      </c>
      <c r="B161" t="s">
        <v>143</v>
      </c>
      <c r="C161" s="3">
        <v>40.798946999999998</v>
      </c>
      <c r="D161" s="3">
        <v>-81.378446999999994</v>
      </c>
      <c r="E161">
        <v>39.188351890930498</v>
      </c>
      <c r="F161">
        <v>-117.99438911504018</v>
      </c>
      <c r="G161">
        <v>37.566006252190057</v>
      </c>
      <c r="H161">
        <v>-83.01044350028738</v>
      </c>
      <c r="I161">
        <f t="shared" si="8"/>
        <v>3101.6838423928511</v>
      </c>
      <c r="J161">
        <f t="shared" si="9"/>
        <v>385.87257158714516</v>
      </c>
      <c r="K161">
        <f t="shared" si="10"/>
        <v>385.87257158714516</v>
      </c>
      <c r="L161" t="str">
        <f t="shared" si="11"/>
        <v>WH_2</v>
      </c>
    </row>
    <row r="162" spans="1:12" x14ac:dyDescent="0.3">
      <c r="A162" s="4">
        <v>2795.76</v>
      </c>
      <c r="B162" t="s">
        <v>18</v>
      </c>
      <c r="C162" s="3">
        <v>34.052233999999999</v>
      </c>
      <c r="D162" s="3">
        <v>-118.243685</v>
      </c>
      <c r="E162">
        <v>39.188351890930498</v>
      </c>
      <c r="F162">
        <v>-117.99438911504018</v>
      </c>
      <c r="G162">
        <v>37.566006252190057</v>
      </c>
      <c r="H162">
        <v>-83.01044350028738</v>
      </c>
      <c r="I162">
        <f t="shared" si="8"/>
        <v>570.96868780927457</v>
      </c>
      <c r="J162">
        <f t="shared" si="9"/>
        <v>3182.4074924808947</v>
      </c>
      <c r="K162">
        <f t="shared" si="10"/>
        <v>570.96868780927457</v>
      </c>
      <c r="L162" t="str">
        <f t="shared" si="11"/>
        <v>WH_0</v>
      </c>
    </row>
    <row r="163" spans="1:12" x14ac:dyDescent="0.3">
      <c r="A163" s="4">
        <v>2283.7399999999998</v>
      </c>
      <c r="B163" t="s">
        <v>91</v>
      </c>
      <c r="C163" s="3">
        <v>34.197505</v>
      </c>
      <c r="D163" s="3">
        <v>-119.177052</v>
      </c>
      <c r="E163">
        <v>39.188351890930498</v>
      </c>
      <c r="F163">
        <v>-117.99438911504018</v>
      </c>
      <c r="G163">
        <v>37.566006252190057</v>
      </c>
      <c r="H163">
        <v>-83.01044350028738</v>
      </c>
      <c r="I163">
        <f t="shared" si="8"/>
        <v>564.35163165157212</v>
      </c>
      <c r="J163">
        <f t="shared" si="9"/>
        <v>3259.6748065069855</v>
      </c>
      <c r="K163">
        <f t="shared" si="10"/>
        <v>564.35163165157212</v>
      </c>
      <c r="L163" t="str">
        <f t="shared" si="11"/>
        <v>WH_0</v>
      </c>
    </row>
    <row r="164" spans="1:12" x14ac:dyDescent="0.3">
      <c r="A164" s="4">
        <v>4723.619999999999</v>
      </c>
      <c r="B164" t="s">
        <v>144</v>
      </c>
      <c r="C164" s="3">
        <v>38.596440000000001</v>
      </c>
      <c r="D164" s="3">
        <v>-90.184832999999998</v>
      </c>
      <c r="E164">
        <v>39.188351890930498</v>
      </c>
      <c r="F164">
        <v>-117.99438911504018</v>
      </c>
      <c r="G164">
        <v>37.566006252190057</v>
      </c>
      <c r="H164">
        <v>-83.01044350028738</v>
      </c>
      <c r="I164">
        <f t="shared" si="8"/>
        <v>2398.2388916988366</v>
      </c>
      <c r="J164">
        <f t="shared" si="9"/>
        <v>638.13262486163626</v>
      </c>
      <c r="K164">
        <f t="shared" si="10"/>
        <v>638.13262486163626</v>
      </c>
      <c r="L164" t="str">
        <f t="shared" si="11"/>
        <v>WH_2</v>
      </c>
    </row>
    <row r="165" spans="1:12" x14ac:dyDescent="0.3">
      <c r="A165" s="4">
        <v>4522.8999999999996</v>
      </c>
      <c r="B165" t="s">
        <v>119</v>
      </c>
      <c r="C165" s="3">
        <v>23.634501</v>
      </c>
      <c r="D165" s="3">
        <v>-102.552784</v>
      </c>
      <c r="E165">
        <v>39.188351890930498</v>
      </c>
      <c r="F165">
        <v>-117.99438911504018</v>
      </c>
      <c r="G165">
        <v>37.566006252190057</v>
      </c>
      <c r="H165">
        <v>-83.01044350028738</v>
      </c>
      <c r="I165">
        <f t="shared" si="8"/>
        <v>2247.5224263156583</v>
      </c>
      <c r="J165">
        <f t="shared" si="9"/>
        <v>2412.0105683811598</v>
      </c>
      <c r="K165">
        <f t="shared" si="10"/>
        <v>2247.5224263156583</v>
      </c>
      <c r="L165" t="str">
        <f t="shared" si="11"/>
        <v>WH_0</v>
      </c>
    </row>
    <row r="166" spans="1:12" x14ac:dyDescent="0.3">
      <c r="A166" s="4">
        <v>4184.04</v>
      </c>
      <c r="B166" t="s">
        <v>145</v>
      </c>
      <c r="C166" s="3">
        <v>38.894278999999997</v>
      </c>
      <c r="D166" s="3">
        <v>-77.431099000000003</v>
      </c>
      <c r="E166">
        <v>39.188351890930498</v>
      </c>
      <c r="F166">
        <v>-117.99438911504018</v>
      </c>
      <c r="G166">
        <v>37.566006252190057</v>
      </c>
      <c r="H166">
        <v>-83.01044350028738</v>
      </c>
      <c r="I166">
        <f t="shared" si="8"/>
        <v>3473.5100560143314</v>
      </c>
      <c r="J166">
        <f t="shared" si="9"/>
        <v>509.12559144094672</v>
      </c>
      <c r="K166">
        <f t="shared" si="10"/>
        <v>509.12559144094672</v>
      </c>
      <c r="L166" t="str">
        <f t="shared" si="11"/>
        <v>WH_2</v>
      </c>
    </row>
    <row r="167" spans="1:12" x14ac:dyDescent="0.3">
      <c r="A167" s="4">
        <v>4175</v>
      </c>
      <c r="B167" t="s">
        <v>53</v>
      </c>
      <c r="C167" s="3">
        <v>38.627003000000002</v>
      </c>
      <c r="D167" s="3">
        <v>-90.199404000000001</v>
      </c>
      <c r="E167">
        <v>39.188351890930498</v>
      </c>
      <c r="F167">
        <v>-117.99438911504018</v>
      </c>
      <c r="G167">
        <v>37.566006252190057</v>
      </c>
      <c r="H167">
        <v>-83.01044350028738</v>
      </c>
      <c r="I167">
        <f t="shared" si="8"/>
        <v>2396.383946526983</v>
      </c>
      <c r="J167">
        <f t="shared" si="9"/>
        <v>639.87314781407224</v>
      </c>
      <c r="K167">
        <f t="shared" si="10"/>
        <v>639.87314781407224</v>
      </c>
      <c r="L167" t="str">
        <f t="shared" si="11"/>
        <v>WH_2</v>
      </c>
    </row>
    <row r="168" spans="1:12" x14ac:dyDescent="0.3">
      <c r="A168" s="4">
        <v>3765.3599999999997</v>
      </c>
      <c r="B168" t="s">
        <v>146</v>
      </c>
      <c r="C168" s="3">
        <v>42.033456999999999</v>
      </c>
      <c r="D168" s="3">
        <v>-71.219058000000004</v>
      </c>
      <c r="E168">
        <v>39.188351890930498</v>
      </c>
      <c r="F168">
        <v>-117.99438911504018</v>
      </c>
      <c r="G168">
        <v>37.566006252190057</v>
      </c>
      <c r="H168">
        <v>-83.01044350028738</v>
      </c>
      <c r="I168">
        <f t="shared" si="8"/>
        <v>3911.8351561495738</v>
      </c>
      <c r="J168">
        <f t="shared" si="9"/>
        <v>1121.6303211033971</v>
      </c>
      <c r="K168">
        <f t="shared" si="10"/>
        <v>1121.6303211033971</v>
      </c>
      <c r="L168" t="str">
        <f t="shared" si="11"/>
        <v>WH_2</v>
      </c>
    </row>
    <row r="169" spans="1:12" x14ac:dyDescent="0.3">
      <c r="A169" s="4">
        <v>3578.88</v>
      </c>
      <c r="B169" t="s">
        <v>60</v>
      </c>
      <c r="C169" s="3">
        <v>39.739235999999998</v>
      </c>
      <c r="D169" s="3">
        <v>-104.990251</v>
      </c>
      <c r="E169">
        <v>39.188351890930498</v>
      </c>
      <c r="F169">
        <v>-117.99438911504018</v>
      </c>
      <c r="G169">
        <v>37.566006252190057</v>
      </c>
      <c r="H169">
        <v>-83.01044350028738</v>
      </c>
      <c r="I169">
        <f t="shared" si="8"/>
        <v>1117.0422619305878</v>
      </c>
      <c r="J169">
        <f t="shared" si="9"/>
        <v>1918.9993008798583</v>
      </c>
      <c r="K169">
        <f t="shared" si="10"/>
        <v>1117.0422619305878</v>
      </c>
      <c r="L169" t="str">
        <f t="shared" si="11"/>
        <v>WH_0</v>
      </c>
    </row>
    <row r="170" spans="1:12" x14ac:dyDescent="0.3">
      <c r="A170" s="4">
        <v>3426.9400000000005</v>
      </c>
      <c r="B170" t="s">
        <v>147</v>
      </c>
      <c r="C170" s="3">
        <v>33.793995000000002</v>
      </c>
      <c r="D170" s="3">
        <v>-84.660489999999996</v>
      </c>
      <c r="E170">
        <v>39.188351890930498</v>
      </c>
      <c r="F170">
        <v>-117.99438911504018</v>
      </c>
      <c r="G170">
        <v>37.566006252190057</v>
      </c>
      <c r="H170">
        <v>-83.01044350028738</v>
      </c>
      <c r="I170">
        <f t="shared" si="8"/>
        <v>3021.7708021434178</v>
      </c>
      <c r="J170">
        <f t="shared" si="9"/>
        <v>444.88206908631975</v>
      </c>
      <c r="K170">
        <f t="shared" si="10"/>
        <v>444.88206908631975</v>
      </c>
      <c r="L170" t="str">
        <f t="shared" si="11"/>
        <v>WH_2</v>
      </c>
    </row>
    <row r="171" spans="1:12" x14ac:dyDescent="0.3">
      <c r="A171" s="4">
        <v>3195.3900000000008</v>
      </c>
      <c r="B171" t="s">
        <v>148</v>
      </c>
      <c r="C171" s="3">
        <v>32.464024999999999</v>
      </c>
      <c r="D171" s="3">
        <v>-86.459697000000006</v>
      </c>
      <c r="E171">
        <v>39.188351890930498</v>
      </c>
      <c r="F171">
        <v>-117.99438911504018</v>
      </c>
      <c r="G171">
        <v>37.566006252190057</v>
      </c>
      <c r="H171">
        <v>-83.01044350028738</v>
      </c>
      <c r="I171">
        <f t="shared" si="8"/>
        <v>2923.2011211325193</v>
      </c>
      <c r="J171">
        <f t="shared" si="9"/>
        <v>647.84776772051089</v>
      </c>
      <c r="K171">
        <f t="shared" si="10"/>
        <v>647.84776772051089</v>
      </c>
      <c r="L171" t="str">
        <f t="shared" si="11"/>
        <v>WH_2</v>
      </c>
    </row>
    <row r="172" spans="1:12" x14ac:dyDescent="0.3">
      <c r="A172" s="4">
        <v>3102.77</v>
      </c>
      <c r="B172" t="s">
        <v>149</v>
      </c>
      <c r="C172" s="3">
        <v>28.538336000000001</v>
      </c>
      <c r="D172" s="3">
        <v>-81.379236000000006</v>
      </c>
      <c r="E172">
        <v>39.188351890930498</v>
      </c>
      <c r="F172">
        <v>-117.99438911504018</v>
      </c>
      <c r="G172">
        <v>37.566006252190057</v>
      </c>
      <c r="H172">
        <v>-83.01044350028738</v>
      </c>
      <c r="I172">
        <f t="shared" si="8"/>
        <v>3552.150894561189</v>
      </c>
      <c r="J172">
        <f t="shared" si="9"/>
        <v>1012.1385484241629</v>
      </c>
      <c r="K172">
        <f t="shared" si="10"/>
        <v>1012.1385484241629</v>
      </c>
      <c r="L172" t="str">
        <f t="shared" si="11"/>
        <v>WH_2</v>
      </c>
    </row>
    <row r="173" spans="1:12" x14ac:dyDescent="0.3">
      <c r="A173" s="4">
        <v>3072</v>
      </c>
      <c r="B173" t="s">
        <v>150</v>
      </c>
      <c r="C173" s="3">
        <v>39.840314999999997</v>
      </c>
      <c r="D173" s="3">
        <v>-88.954800000000006</v>
      </c>
      <c r="E173">
        <v>39.188351890930498</v>
      </c>
      <c r="F173">
        <v>-117.99438911504018</v>
      </c>
      <c r="G173">
        <v>37.566006252190057</v>
      </c>
      <c r="H173">
        <v>-83.01044350028738</v>
      </c>
      <c r="I173">
        <f t="shared" si="8"/>
        <v>2481.1747341393025</v>
      </c>
      <c r="J173">
        <f t="shared" si="9"/>
        <v>574.29210512118857</v>
      </c>
      <c r="K173">
        <f t="shared" si="10"/>
        <v>574.29210512118857</v>
      </c>
      <c r="L173" t="str">
        <f t="shared" si="11"/>
        <v>WH_2</v>
      </c>
    </row>
    <row r="174" spans="1:12" x14ac:dyDescent="0.3">
      <c r="A174" s="4">
        <v>3008.8799999999997</v>
      </c>
      <c r="B174" t="s">
        <v>151</v>
      </c>
      <c r="C174" s="3">
        <v>36.663446999999998</v>
      </c>
      <c r="D174" s="3">
        <v>-87.47739</v>
      </c>
      <c r="E174">
        <v>39.188351890930498</v>
      </c>
      <c r="F174">
        <v>-117.99438911504018</v>
      </c>
      <c r="G174">
        <v>37.566006252190057</v>
      </c>
      <c r="H174">
        <v>-83.01044350028738</v>
      </c>
      <c r="I174">
        <f t="shared" si="8"/>
        <v>2678.6650480212493</v>
      </c>
      <c r="J174">
        <f t="shared" si="9"/>
        <v>408.55403561298834</v>
      </c>
      <c r="K174">
        <f t="shared" si="10"/>
        <v>408.55403561298834</v>
      </c>
      <c r="L174" t="str">
        <f t="shared" si="11"/>
        <v>WH_2</v>
      </c>
    </row>
    <row r="175" spans="1:12" x14ac:dyDescent="0.3">
      <c r="A175" s="4">
        <v>2547.0500000000002</v>
      </c>
      <c r="B175" t="s">
        <v>152</v>
      </c>
      <c r="C175" s="3">
        <v>35.149534000000003</v>
      </c>
      <c r="D175" s="3">
        <v>-90.04898</v>
      </c>
      <c r="E175">
        <v>39.188351890930498</v>
      </c>
      <c r="F175">
        <v>-117.99438911504018</v>
      </c>
      <c r="G175">
        <v>37.566006252190057</v>
      </c>
      <c r="H175">
        <v>-83.01044350028738</v>
      </c>
      <c r="I175">
        <f t="shared" si="8"/>
        <v>2506.1678715339954</v>
      </c>
      <c r="J175">
        <f t="shared" si="9"/>
        <v>684.91187838632356</v>
      </c>
      <c r="K175">
        <f t="shared" si="10"/>
        <v>684.91187838632356</v>
      </c>
      <c r="L175" t="str">
        <f t="shared" si="11"/>
        <v>WH_2</v>
      </c>
    </row>
    <row r="176" spans="1:12" x14ac:dyDescent="0.3">
      <c r="A176" s="4">
        <v>2310</v>
      </c>
      <c r="B176" t="s">
        <v>153</v>
      </c>
      <c r="C176" s="3">
        <v>37.005782000000004</v>
      </c>
      <c r="D176" s="3">
        <v>-121.568275</v>
      </c>
      <c r="E176">
        <v>39.188351890930498</v>
      </c>
      <c r="F176">
        <v>-117.99438911504018</v>
      </c>
      <c r="G176">
        <v>37.566006252190057</v>
      </c>
      <c r="H176">
        <v>-83.01044350028738</v>
      </c>
      <c r="I176">
        <f t="shared" si="8"/>
        <v>395.77411660665331</v>
      </c>
      <c r="J176">
        <f t="shared" si="9"/>
        <v>3387.4516597053944</v>
      </c>
      <c r="K176">
        <f t="shared" si="10"/>
        <v>395.77411660665331</v>
      </c>
      <c r="L176" t="str">
        <f t="shared" si="11"/>
        <v>WH_0</v>
      </c>
    </row>
    <row r="177" spans="1:12" x14ac:dyDescent="0.3">
      <c r="A177" s="4">
        <v>2222.88</v>
      </c>
      <c r="B177" t="s">
        <v>154</v>
      </c>
      <c r="C177" s="3">
        <v>37.356816000000002</v>
      </c>
      <c r="D177" s="3">
        <v>-77.441649999999996</v>
      </c>
      <c r="E177">
        <v>39.188351890930498</v>
      </c>
      <c r="F177">
        <v>-117.99438911504018</v>
      </c>
      <c r="G177">
        <v>37.566006252190057</v>
      </c>
      <c r="H177">
        <v>-83.01044350028738</v>
      </c>
      <c r="I177">
        <f t="shared" si="8"/>
        <v>3516.3863276390439</v>
      </c>
      <c r="J177">
        <f t="shared" si="9"/>
        <v>491.99289262986684</v>
      </c>
      <c r="K177">
        <f t="shared" si="10"/>
        <v>491.99289262986684</v>
      </c>
      <c r="L177" t="str">
        <f t="shared" si="11"/>
        <v>WH_2</v>
      </c>
    </row>
    <row r="178" spans="1:12" x14ac:dyDescent="0.3">
      <c r="A178" s="4">
        <v>2036.72</v>
      </c>
      <c r="B178" t="s">
        <v>155</v>
      </c>
      <c r="C178" s="3">
        <v>33.306159999999998</v>
      </c>
      <c r="D178" s="3">
        <v>-111.84125</v>
      </c>
      <c r="E178">
        <v>39.188351890930498</v>
      </c>
      <c r="F178">
        <v>-117.99438911504018</v>
      </c>
      <c r="G178">
        <v>37.566006252190057</v>
      </c>
      <c r="H178">
        <v>-83.01044350028738</v>
      </c>
      <c r="I178">
        <f t="shared" si="8"/>
        <v>854.60236833691545</v>
      </c>
      <c r="J178">
        <f t="shared" si="9"/>
        <v>2643.7784684949502</v>
      </c>
      <c r="K178">
        <f t="shared" si="10"/>
        <v>854.60236833691545</v>
      </c>
      <c r="L178" t="str">
        <f t="shared" si="11"/>
        <v>WH_0</v>
      </c>
    </row>
    <row r="179" spans="1:12" x14ac:dyDescent="0.3">
      <c r="A179" s="4">
        <v>1806.0900000000001</v>
      </c>
      <c r="B179" t="s">
        <v>29</v>
      </c>
      <c r="C179" s="3">
        <v>47.203156999999997</v>
      </c>
      <c r="D179" s="3">
        <v>-122.240397</v>
      </c>
      <c r="E179">
        <v>39.188351890930498</v>
      </c>
      <c r="F179">
        <v>-117.99438911504018</v>
      </c>
      <c r="G179">
        <v>37.566006252190057</v>
      </c>
      <c r="H179">
        <v>-83.01044350028738</v>
      </c>
      <c r="I179">
        <f t="shared" si="8"/>
        <v>952.94220557596634</v>
      </c>
      <c r="J179">
        <f t="shared" si="9"/>
        <v>3353.8308594566652</v>
      </c>
      <c r="K179">
        <f t="shared" si="10"/>
        <v>952.94220557596634</v>
      </c>
      <c r="L179" t="str">
        <f t="shared" si="11"/>
        <v>WH_0</v>
      </c>
    </row>
    <row r="180" spans="1:12" x14ac:dyDescent="0.3">
      <c r="A180" s="4">
        <v>879.8900000000001</v>
      </c>
      <c r="B180" t="s">
        <v>123</v>
      </c>
      <c r="C180" s="3">
        <v>32.776663999999997</v>
      </c>
      <c r="D180" s="3">
        <v>-96.796987999999999</v>
      </c>
      <c r="E180">
        <v>39.188351890930498</v>
      </c>
      <c r="F180">
        <v>-117.99438911504018</v>
      </c>
      <c r="G180">
        <v>37.566006252190057</v>
      </c>
      <c r="H180">
        <v>-83.01044350028738</v>
      </c>
      <c r="I180">
        <f t="shared" si="8"/>
        <v>2029.8425902412537</v>
      </c>
      <c r="J180">
        <f t="shared" si="9"/>
        <v>1359.6391283878827</v>
      </c>
      <c r="K180">
        <f t="shared" si="10"/>
        <v>1359.6391283878827</v>
      </c>
      <c r="L180" t="str">
        <f t="shared" si="11"/>
        <v>WH_2</v>
      </c>
    </row>
    <row r="181" spans="1:12" x14ac:dyDescent="0.3">
      <c r="A181" s="4">
        <v>833.58000000000015</v>
      </c>
      <c r="B181" t="s">
        <v>156</v>
      </c>
      <c r="C181" s="3">
        <v>32.589024000000002</v>
      </c>
      <c r="D181" s="3">
        <v>-96.685271999999998</v>
      </c>
      <c r="E181">
        <v>39.188351890930498</v>
      </c>
      <c r="F181">
        <v>-117.99438911504018</v>
      </c>
      <c r="G181">
        <v>37.566006252190057</v>
      </c>
      <c r="H181">
        <v>-83.01044350028738</v>
      </c>
      <c r="I181">
        <f t="shared" si="8"/>
        <v>2048.5313486918985</v>
      </c>
      <c r="J181">
        <f t="shared" si="9"/>
        <v>1359.9116984098123</v>
      </c>
      <c r="K181">
        <f t="shared" si="10"/>
        <v>1359.9116984098123</v>
      </c>
      <c r="L181" t="str">
        <f t="shared" si="11"/>
        <v>WH_2</v>
      </c>
    </row>
    <row r="182" spans="1:12" x14ac:dyDescent="0.3">
      <c r="A182" s="4">
        <v>1653.75</v>
      </c>
      <c r="B182" t="s">
        <v>157</v>
      </c>
      <c r="C182" s="3">
        <v>34.208253999999997</v>
      </c>
      <c r="D182" s="3">
        <v>-118.605861</v>
      </c>
      <c r="E182">
        <v>39.188351890930498</v>
      </c>
      <c r="F182">
        <v>-117.99438911504018</v>
      </c>
      <c r="G182">
        <v>37.566006252190057</v>
      </c>
      <c r="H182">
        <v>-83.01044350028738</v>
      </c>
      <c r="I182">
        <f t="shared" si="8"/>
        <v>555.91295570481736</v>
      </c>
      <c r="J182">
        <f t="shared" si="9"/>
        <v>3209.1248102919831</v>
      </c>
      <c r="K182">
        <f t="shared" si="10"/>
        <v>555.91295570481736</v>
      </c>
      <c r="L182" t="str">
        <f t="shared" si="11"/>
        <v>WH_0</v>
      </c>
    </row>
    <row r="183" spans="1:12" x14ac:dyDescent="0.3">
      <c r="A183" s="4">
        <v>1528.23</v>
      </c>
      <c r="B183" t="s">
        <v>158</v>
      </c>
      <c r="C183" s="3">
        <v>42.222261000000003</v>
      </c>
      <c r="D183" s="3">
        <v>-83.396598999999995</v>
      </c>
      <c r="E183">
        <v>39.188351890930498</v>
      </c>
      <c r="F183">
        <v>-117.99438911504018</v>
      </c>
      <c r="G183">
        <v>37.566006252190057</v>
      </c>
      <c r="H183">
        <v>-83.01044350028738</v>
      </c>
      <c r="I183">
        <f t="shared" si="8"/>
        <v>2915.6398752863361</v>
      </c>
      <c r="J183">
        <f t="shared" si="9"/>
        <v>518.36996537564164</v>
      </c>
      <c r="K183">
        <f t="shared" si="10"/>
        <v>518.36996537564164</v>
      </c>
      <c r="L183" t="str">
        <f t="shared" si="11"/>
        <v>WH_2</v>
      </c>
    </row>
    <row r="184" spans="1:12" x14ac:dyDescent="0.3">
      <c r="A184" s="4">
        <v>1500</v>
      </c>
      <c r="B184" t="s">
        <v>116</v>
      </c>
      <c r="C184" s="3">
        <v>35.467559999999999</v>
      </c>
      <c r="D184" s="3">
        <v>-97.516428000000005</v>
      </c>
      <c r="E184">
        <v>39.188351890930498</v>
      </c>
      <c r="F184">
        <v>-117.99438911504018</v>
      </c>
      <c r="G184">
        <v>37.566006252190057</v>
      </c>
      <c r="H184">
        <v>-83.01044350028738</v>
      </c>
      <c r="I184">
        <f t="shared" si="8"/>
        <v>1852.9386650787969</v>
      </c>
      <c r="J184">
        <f t="shared" si="9"/>
        <v>1315.7584059033509</v>
      </c>
      <c r="K184">
        <f t="shared" si="10"/>
        <v>1315.7584059033509</v>
      </c>
      <c r="L184" t="str">
        <f t="shared" si="11"/>
        <v>WH_2</v>
      </c>
    </row>
    <row r="185" spans="1:12" x14ac:dyDescent="0.3">
      <c r="A185" s="4">
        <v>1342.9900000000002</v>
      </c>
      <c r="B185" t="s">
        <v>159</v>
      </c>
      <c r="C185" s="3">
        <v>30.475470000000001</v>
      </c>
      <c r="D185" s="3">
        <v>-90.100910999999996</v>
      </c>
      <c r="E185">
        <v>39.188351890930498</v>
      </c>
      <c r="F185">
        <v>-117.99438911504018</v>
      </c>
      <c r="G185">
        <v>37.566006252190057</v>
      </c>
      <c r="H185">
        <v>-83.01044350028738</v>
      </c>
      <c r="I185">
        <f t="shared" si="8"/>
        <v>2709.5357905444616</v>
      </c>
      <c r="J185">
        <f t="shared" si="9"/>
        <v>1022.1567347417748</v>
      </c>
      <c r="K185">
        <f t="shared" si="10"/>
        <v>1022.1567347417748</v>
      </c>
      <c r="L185" t="str">
        <f t="shared" si="11"/>
        <v>WH_2</v>
      </c>
    </row>
    <row r="186" spans="1:12" x14ac:dyDescent="0.3">
      <c r="A186" s="4">
        <v>1342.99</v>
      </c>
      <c r="B186" t="s">
        <v>160</v>
      </c>
      <c r="C186" s="3">
        <v>39.704211999999998</v>
      </c>
      <c r="D186" s="3">
        <v>-86.399439000000001</v>
      </c>
      <c r="E186">
        <v>39.188351890930498</v>
      </c>
      <c r="F186">
        <v>-117.99438911504018</v>
      </c>
      <c r="G186">
        <v>37.566006252190057</v>
      </c>
      <c r="H186">
        <v>-83.01044350028738</v>
      </c>
      <c r="I186">
        <f t="shared" si="8"/>
        <v>2699.4359800651619</v>
      </c>
      <c r="J186">
        <f t="shared" si="9"/>
        <v>378.31130413087629</v>
      </c>
      <c r="K186">
        <f t="shared" si="10"/>
        <v>378.31130413087629</v>
      </c>
      <c r="L186" t="str">
        <f t="shared" si="11"/>
        <v>WH_2</v>
      </c>
    </row>
    <row r="187" spans="1:12" x14ac:dyDescent="0.3">
      <c r="A187" s="4">
        <v>1290.24</v>
      </c>
      <c r="B187" t="s">
        <v>113</v>
      </c>
      <c r="C187" s="3">
        <v>32.640053999999999</v>
      </c>
      <c r="D187" s="3">
        <v>-117.08419600000001</v>
      </c>
      <c r="E187">
        <v>39.188351890930498</v>
      </c>
      <c r="F187">
        <v>-117.99438911504018</v>
      </c>
      <c r="G187">
        <v>37.566006252190057</v>
      </c>
      <c r="H187">
        <v>-83.01044350028738</v>
      </c>
      <c r="I187">
        <f t="shared" si="8"/>
        <v>731.5407984081636</v>
      </c>
      <c r="J187">
        <f t="shared" si="9"/>
        <v>3130.0788424478487</v>
      </c>
      <c r="K187">
        <f t="shared" si="10"/>
        <v>731.5407984081636</v>
      </c>
      <c r="L187" t="str">
        <f t="shared" si="11"/>
        <v>WH_0</v>
      </c>
    </row>
    <row r="188" spans="1:12" x14ac:dyDescent="0.3">
      <c r="A188" s="4">
        <v>1113.92</v>
      </c>
      <c r="B188" t="s">
        <v>106</v>
      </c>
      <c r="C188" s="3">
        <v>36.746842000000001</v>
      </c>
      <c r="D188" s="3">
        <v>-119.772587</v>
      </c>
      <c r="E188">
        <v>39.188351890930498</v>
      </c>
      <c r="F188">
        <v>-117.99438911504018</v>
      </c>
      <c r="G188">
        <v>37.566006252190057</v>
      </c>
      <c r="H188">
        <v>-83.01044350028738</v>
      </c>
      <c r="I188">
        <f t="shared" si="8"/>
        <v>312.98079108772538</v>
      </c>
      <c r="J188">
        <f t="shared" si="9"/>
        <v>3238.218091965422</v>
      </c>
      <c r="K188">
        <f t="shared" si="10"/>
        <v>312.98079108772538</v>
      </c>
      <c r="L188" t="str">
        <f t="shared" si="11"/>
        <v>WH_0</v>
      </c>
    </row>
    <row r="189" spans="1:12" x14ac:dyDescent="0.3">
      <c r="A189" s="4">
        <v>833.58</v>
      </c>
      <c r="B189" t="s">
        <v>73</v>
      </c>
      <c r="C189" s="3">
        <v>33.450043000000001</v>
      </c>
      <c r="D189" s="3">
        <v>-112.259321</v>
      </c>
      <c r="E189">
        <v>39.188351890930498</v>
      </c>
      <c r="F189">
        <v>-117.99438911504018</v>
      </c>
      <c r="G189">
        <v>37.566006252190057</v>
      </c>
      <c r="H189">
        <v>-83.01044350028738</v>
      </c>
      <c r="I189">
        <f t="shared" si="8"/>
        <v>818.21066706044564</v>
      </c>
      <c r="J189">
        <f t="shared" si="9"/>
        <v>2675.5806536401042</v>
      </c>
      <c r="K189">
        <f t="shared" si="10"/>
        <v>818.21066706044564</v>
      </c>
      <c r="L189" t="str">
        <f t="shared" si="11"/>
        <v>WH_0</v>
      </c>
    </row>
    <row r="190" spans="1:12" x14ac:dyDescent="0.3">
      <c r="A190" s="4">
        <v>787.27</v>
      </c>
      <c r="B190" t="s">
        <v>161</v>
      </c>
      <c r="C190" s="3">
        <v>33.447336</v>
      </c>
      <c r="D190" s="3">
        <v>-84.146861999999999</v>
      </c>
      <c r="E190">
        <v>39.188351890930498</v>
      </c>
      <c r="F190">
        <v>-117.99438911504018</v>
      </c>
      <c r="G190">
        <v>37.566006252190057</v>
      </c>
      <c r="H190">
        <v>-83.01044350028738</v>
      </c>
      <c r="I190">
        <f t="shared" si="8"/>
        <v>3080.1031643937849</v>
      </c>
      <c r="J190">
        <f t="shared" si="9"/>
        <v>469.08403909845345</v>
      </c>
      <c r="K190">
        <f t="shared" si="10"/>
        <v>469.08403909845345</v>
      </c>
      <c r="L190" t="str">
        <f t="shared" si="11"/>
        <v>WH_2</v>
      </c>
    </row>
    <row r="191" spans="1:12" x14ac:dyDescent="0.3">
      <c r="A191" s="4">
        <v>740.96</v>
      </c>
      <c r="B191" t="s">
        <v>60</v>
      </c>
      <c r="C191" s="3">
        <v>39.739235999999998</v>
      </c>
      <c r="D191" s="3">
        <v>-104.990251</v>
      </c>
      <c r="E191">
        <v>39.188351890930498</v>
      </c>
      <c r="F191">
        <v>-117.99438911504018</v>
      </c>
      <c r="G191">
        <v>37.566006252190057</v>
      </c>
      <c r="H191">
        <v>-83.01044350028738</v>
      </c>
      <c r="I191">
        <f t="shared" si="8"/>
        <v>1117.0422619305878</v>
      </c>
      <c r="J191">
        <f t="shared" si="9"/>
        <v>1918.9993008798583</v>
      </c>
      <c r="K191">
        <f t="shared" si="10"/>
        <v>1117.0422619305878</v>
      </c>
      <c r="L191" t="str">
        <f t="shared" si="11"/>
        <v>WH_0</v>
      </c>
    </row>
    <row r="192" spans="1:12" x14ac:dyDescent="0.3">
      <c r="A192" s="4">
        <v>704.97</v>
      </c>
      <c r="B192" t="s">
        <v>162</v>
      </c>
      <c r="C192" s="3">
        <v>40.668714000000001</v>
      </c>
      <c r="D192" s="3">
        <v>-74.114309000000006</v>
      </c>
      <c r="E192">
        <v>39.188351890930498</v>
      </c>
      <c r="F192">
        <v>-117.99438911504018</v>
      </c>
      <c r="G192">
        <v>37.566006252190057</v>
      </c>
      <c r="H192">
        <v>-83.01044350028738</v>
      </c>
      <c r="I192">
        <f t="shared" si="8"/>
        <v>3706.0757091477376</v>
      </c>
      <c r="J192">
        <f t="shared" si="9"/>
        <v>840.87149960132206</v>
      </c>
      <c r="K192">
        <f t="shared" si="10"/>
        <v>840.87149960132206</v>
      </c>
      <c r="L192" t="str">
        <f t="shared" si="11"/>
        <v>WH_2</v>
      </c>
    </row>
    <row r="193" spans="1:12" x14ac:dyDescent="0.3">
      <c r="A193" s="4">
        <v>654.66</v>
      </c>
      <c r="B193" t="s">
        <v>64</v>
      </c>
      <c r="C193" s="3">
        <v>40.760778999999999</v>
      </c>
      <c r="D193" s="3">
        <v>-111.891047</v>
      </c>
      <c r="E193">
        <v>39.188351890930498</v>
      </c>
      <c r="F193">
        <v>-117.99438911504018</v>
      </c>
      <c r="G193">
        <v>37.566006252190057</v>
      </c>
      <c r="H193">
        <v>-83.01044350028738</v>
      </c>
      <c r="I193">
        <f t="shared" si="8"/>
        <v>548.53227759180777</v>
      </c>
      <c r="J193">
        <f t="shared" si="9"/>
        <v>2503.6130698402276</v>
      </c>
      <c r="K193">
        <f t="shared" si="10"/>
        <v>548.53227759180777</v>
      </c>
      <c r="L193" t="str">
        <f t="shared" si="11"/>
        <v>WH_0</v>
      </c>
    </row>
    <row r="194" spans="1:12" x14ac:dyDescent="0.3">
      <c r="A194" s="4">
        <v>640</v>
      </c>
      <c r="B194" t="s">
        <v>163</v>
      </c>
      <c r="C194" s="3">
        <v>33.150674000000002</v>
      </c>
      <c r="D194" s="3">
        <v>-96.823611999999997</v>
      </c>
      <c r="E194">
        <v>39.188351890930498</v>
      </c>
      <c r="F194">
        <v>-117.99438911504018</v>
      </c>
      <c r="G194">
        <v>37.566006252190057</v>
      </c>
      <c r="H194">
        <v>-83.01044350028738</v>
      </c>
      <c r="I194">
        <f t="shared" si="8"/>
        <v>2009.4284266216532</v>
      </c>
      <c r="J194">
        <f t="shared" si="9"/>
        <v>1343.6140400260931</v>
      </c>
      <c r="K194">
        <f t="shared" si="10"/>
        <v>1343.6140400260931</v>
      </c>
      <c r="L194" t="str">
        <f t="shared" si="11"/>
        <v>WH_2</v>
      </c>
    </row>
    <row r="195" spans="1:12" x14ac:dyDescent="0.3">
      <c r="A195" s="4">
        <v>635.04</v>
      </c>
      <c r="B195" t="s">
        <v>164</v>
      </c>
      <c r="C195" s="3">
        <v>36.323107</v>
      </c>
      <c r="D195" s="3">
        <v>-86.713329999999999</v>
      </c>
      <c r="E195">
        <v>39.188351890930498</v>
      </c>
      <c r="F195">
        <v>-117.99438911504018</v>
      </c>
      <c r="G195">
        <v>37.566006252190057</v>
      </c>
      <c r="H195">
        <v>-83.01044350028738</v>
      </c>
      <c r="I195">
        <f t="shared" ref="I195:I258" si="12">2 * 6371* ASIN(SQRT((SIN((E195*(3.14159/180))-C195*(3.14159/180))/2)^2+COS(E195*(3.14159/180))*COS(C195*(3.14159/180))*SIN(((F195*(3.14159/180)-D195*(3.14159/180))/2))^2))</f>
        <v>2754.6763784299137</v>
      </c>
      <c r="J195">
        <f t="shared" ref="J195:J258" si="13">2 * 6371* ASIN(SQRT((SIN((G195*(3.14159/180))-C195*(3.14159/180))/2)^2+COS(G195*(3.14159/180))*COS(C195*(3.14159/180))*SIN(((H195*(3.14159/180)-D195*(3.14159/180))/2))^2))</f>
        <v>356.87675671637083</v>
      </c>
      <c r="K195">
        <f t="shared" ref="K195:K258" si="14">MIN(I195:J195)</f>
        <v>356.87675671637083</v>
      </c>
      <c r="L195" t="str">
        <f t="shared" ref="L195:L258" si="15">IF(K195=I195,"WH_0","WH_2")</f>
        <v>WH_2</v>
      </c>
    </row>
    <row r="196" spans="1:12" x14ac:dyDescent="0.3">
      <c r="A196" s="4">
        <v>509.41</v>
      </c>
      <c r="B196" t="s">
        <v>21</v>
      </c>
      <c r="C196" s="3">
        <v>37.739651000000002</v>
      </c>
      <c r="D196" s="3">
        <v>-121.425223</v>
      </c>
      <c r="E196">
        <v>39.188351890930498</v>
      </c>
      <c r="F196">
        <v>-117.99438911504018</v>
      </c>
      <c r="G196">
        <v>37.566006252190057</v>
      </c>
      <c r="H196">
        <v>-83.01044350028738</v>
      </c>
      <c r="I196">
        <f t="shared" si="12"/>
        <v>339.3334113977271</v>
      </c>
      <c r="J196">
        <f t="shared" si="13"/>
        <v>3357.6680088273165</v>
      </c>
      <c r="K196">
        <f t="shared" si="14"/>
        <v>339.3334113977271</v>
      </c>
      <c r="L196" t="str">
        <f t="shared" si="15"/>
        <v>WH_0</v>
      </c>
    </row>
    <row r="197" spans="1:12" x14ac:dyDescent="0.3">
      <c r="A197" s="4">
        <v>463.1</v>
      </c>
      <c r="B197" t="s">
        <v>165</v>
      </c>
      <c r="C197" s="3">
        <v>37.822704999999999</v>
      </c>
      <c r="D197" s="3">
        <v>-121.27661000000001</v>
      </c>
      <c r="E197">
        <v>39.188351890930498</v>
      </c>
      <c r="F197">
        <v>-117.99438911504018</v>
      </c>
      <c r="G197">
        <v>37.566006252190057</v>
      </c>
      <c r="H197">
        <v>-83.01044350028738</v>
      </c>
      <c r="I197">
        <f t="shared" si="12"/>
        <v>323.42785872025024</v>
      </c>
      <c r="J197">
        <f t="shared" si="13"/>
        <v>3343.0166522555869</v>
      </c>
      <c r="K197">
        <f t="shared" si="14"/>
        <v>323.42785872025024</v>
      </c>
      <c r="L197" t="str">
        <f t="shared" si="15"/>
        <v>WH_0</v>
      </c>
    </row>
    <row r="198" spans="1:12" x14ac:dyDescent="0.3">
      <c r="A198" s="4">
        <v>443.87</v>
      </c>
      <c r="B198" t="s">
        <v>166</v>
      </c>
      <c r="C198" s="3">
        <v>41.207444000000002</v>
      </c>
      <c r="D198" s="3">
        <v>-73.997309000000001</v>
      </c>
      <c r="E198">
        <v>39.188351890930498</v>
      </c>
      <c r="F198">
        <v>-117.99438911504018</v>
      </c>
      <c r="G198">
        <v>37.566006252190057</v>
      </c>
      <c r="H198">
        <v>-83.01044350028738</v>
      </c>
      <c r="I198">
        <f t="shared" si="12"/>
        <v>3703.5230686096943</v>
      </c>
      <c r="J198">
        <f t="shared" si="13"/>
        <v>873.30922908084267</v>
      </c>
      <c r="K198">
        <f t="shared" si="14"/>
        <v>873.30922908084267</v>
      </c>
      <c r="L198" t="str">
        <f t="shared" si="15"/>
        <v>WH_2</v>
      </c>
    </row>
    <row r="199" spans="1:12" x14ac:dyDescent="0.3">
      <c r="A199" s="4">
        <v>393.1</v>
      </c>
      <c r="B199" t="s">
        <v>167</v>
      </c>
      <c r="C199" s="3">
        <v>40.378996000000001</v>
      </c>
      <c r="D199" s="3">
        <v>-74.546543999999997</v>
      </c>
      <c r="E199">
        <v>39.188351890930498</v>
      </c>
      <c r="F199">
        <v>-117.99438911504018</v>
      </c>
      <c r="G199">
        <v>37.566006252190057</v>
      </c>
      <c r="H199">
        <v>-83.01044350028738</v>
      </c>
      <c r="I199">
        <f t="shared" si="12"/>
        <v>3677.1959638749099</v>
      </c>
      <c r="J199">
        <f t="shared" si="13"/>
        <v>795.26296039155909</v>
      </c>
      <c r="K199">
        <f t="shared" si="14"/>
        <v>795.26296039155909</v>
      </c>
      <c r="L199" t="str">
        <f t="shared" si="15"/>
        <v>WH_2</v>
      </c>
    </row>
    <row r="200" spans="1:12" x14ac:dyDescent="0.3">
      <c r="A200" s="4">
        <v>370.48</v>
      </c>
      <c r="B200" t="s">
        <v>168</v>
      </c>
      <c r="C200" s="3">
        <v>45.187801999999998</v>
      </c>
      <c r="D200" s="3">
        <v>-93.552520999999999</v>
      </c>
      <c r="E200">
        <v>39.188351890930498</v>
      </c>
      <c r="F200">
        <v>-117.99438911504018</v>
      </c>
      <c r="G200">
        <v>37.566006252190057</v>
      </c>
      <c r="H200">
        <v>-83.01044350028738</v>
      </c>
      <c r="I200">
        <f t="shared" si="12"/>
        <v>2111.4433783381041</v>
      </c>
      <c r="J200">
        <f t="shared" si="13"/>
        <v>1218.2101852542387</v>
      </c>
      <c r="K200">
        <f t="shared" si="14"/>
        <v>1218.2101852542387</v>
      </c>
      <c r="L200" t="str">
        <f t="shared" si="15"/>
        <v>WH_2</v>
      </c>
    </row>
    <row r="201" spans="1:12" x14ac:dyDescent="0.3">
      <c r="A201" s="4">
        <v>365.54000000000008</v>
      </c>
      <c r="B201" t="s">
        <v>169</v>
      </c>
      <c r="C201" s="3">
        <v>41.131129000000001</v>
      </c>
      <c r="D201" s="3">
        <v>-74.367324999999994</v>
      </c>
      <c r="E201">
        <v>39.188351890930498</v>
      </c>
      <c r="F201">
        <v>-117.99438911504018</v>
      </c>
      <c r="G201">
        <v>37.566006252190057</v>
      </c>
      <c r="H201">
        <v>-83.01044350028738</v>
      </c>
      <c r="I201">
        <f t="shared" si="12"/>
        <v>3674.8212553418698</v>
      </c>
      <c r="J201">
        <f t="shared" si="13"/>
        <v>841.65555617449343</v>
      </c>
      <c r="K201">
        <f t="shared" si="14"/>
        <v>841.65555617449343</v>
      </c>
      <c r="L201" t="str">
        <f t="shared" si="15"/>
        <v>WH_2</v>
      </c>
    </row>
    <row r="202" spans="1:12" x14ac:dyDescent="0.3">
      <c r="A202" s="4">
        <v>313.32000000000005</v>
      </c>
      <c r="B202" t="s">
        <v>170</v>
      </c>
      <c r="C202" s="3">
        <v>41.006486000000002</v>
      </c>
      <c r="D202" s="3">
        <v>-73.949026000000003</v>
      </c>
      <c r="E202">
        <v>39.188351890930498</v>
      </c>
      <c r="F202">
        <v>-117.99438911504018</v>
      </c>
      <c r="G202">
        <v>37.566006252190057</v>
      </c>
      <c r="H202">
        <v>-83.01044350028738</v>
      </c>
      <c r="I202">
        <f t="shared" si="12"/>
        <v>3711.9462004192865</v>
      </c>
      <c r="J202">
        <f t="shared" si="13"/>
        <v>867.95629189068131</v>
      </c>
      <c r="K202">
        <f t="shared" si="14"/>
        <v>867.95629189068131</v>
      </c>
      <c r="L202" t="str">
        <f t="shared" si="15"/>
        <v>WH_2</v>
      </c>
    </row>
    <row r="203" spans="1:12" x14ac:dyDescent="0.3">
      <c r="A203" s="4">
        <v>287.21000000000004</v>
      </c>
      <c r="B203" t="s">
        <v>171</v>
      </c>
      <c r="C203" s="3">
        <v>40.812016999999997</v>
      </c>
      <c r="D203" s="3">
        <v>-74.124306000000004</v>
      </c>
      <c r="E203">
        <v>39.188351890930498</v>
      </c>
      <c r="F203">
        <v>-117.99438911504018</v>
      </c>
      <c r="G203">
        <v>37.566006252190057</v>
      </c>
      <c r="H203">
        <v>-83.01044350028738</v>
      </c>
      <c r="I203">
        <f t="shared" si="12"/>
        <v>3701.9404085445781</v>
      </c>
      <c r="J203">
        <f t="shared" si="13"/>
        <v>846.01372736576843</v>
      </c>
      <c r="K203">
        <f t="shared" si="14"/>
        <v>846.01372736576843</v>
      </c>
      <c r="L203" t="str">
        <f t="shared" si="15"/>
        <v>WH_2</v>
      </c>
    </row>
    <row r="204" spans="1:12" x14ac:dyDescent="0.3">
      <c r="A204" s="4">
        <v>261.10000000000008</v>
      </c>
      <c r="B204" t="s">
        <v>172</v>
      </c>
      <c r="C204" s="3">
        <v>40.976208999999997</v>
      </c>
      <c r="D204" s="3">
        <v>-74.026250000000005</v>
      </c>
      <c r="E204">
        <v>39.188351890930498</v>
      </c>
      <c r="F204">
        <v>-117.99438911504018</v>
      </c>
      <c r="G204">
        <v>37.566006252190057</v>
      </c>
      <c r="H204">
        <v>-83.01044350028738</v>
      </c>
      <c r="I204">
        <f t="shared" si="12"/>
        <v>3706.2801808048007</v>
      </c>
      <c r="J204">
        <f t="shared" si="13"/>
        <v>860.67457338985957</v>
      </c>
      <c r="K204">
        <f t="shared" si="14"/>
        <v>860.67457338985957</v>
      </c>
      <c r="L204" t="str">
        <f t="shared" si="15"/>
        <v>WH_2</v>
      </c>
    </row>
    <row r="205" spans="1:12" x14ac:dyDescent="0.3">
      <c r="A205" s="4">
        <v>261.10000000000008</v>
      </c>
      <c r="B205" t="s">
        <v>173</v>
      </c>
      <c r="C205" s="3">
        <v>41.229539000000003</v>
      </c>
      <c r="D205" s="3">
        <v>-73.987084999999993</v>
      </c>
      <c r="E205">
        <v>39.188351890930498</v>
      </c>
      <c r="F205">
        <v>-117.99438911504018</v>
      </c>
      <c r="G205">
        <v>37.566006252190057</v>
      </c>
      <c r="H205">
        <v>-83.01044350028738</v>
      </c>
      <c r="I205">
        <f t="shared" si="12"/>
        <v>3703.8785738204456</v>
      </c>
      <c r="J205">
        <f t="shared" si="13"/>
        <v>875.11190018998514</v>
      </c>
      <c r="K205">
        <f t="shared" si="14"/>
        <v>875.11190018998514</v>
      </c>
      <c r="L205" t="str">
        <f t="shared" si="15"/>
        <v>WH_2</v>
      </c>
    </row>
    <row r="206" spans="1:12" x14ac:dyDescent="0.3">
      <c r="A206" s="4">
        <v>261.10000000000008</v>
      </c>
      <c r="B206" t="s">
        <v>174</v>
      </c>
      <c r="C206" s="3">
        <v>40.848156000000003</v>
      </c>
      <c r="D206" s="3">
        <v>-73.997639000000007</v>
      </c>
      <c r="E206">
        <v>39.188351890930498</v>
      </c>
      <c r="F206">
        <v>-117.99438911504018</v>
      </c>
      <c r="G206">
        <v>37.566006252190057</v>
      </c>
      <c r="H206">
        <v>-83.01044350028738</v>
      </c>
      <c r="I206">
        <f t="shared" si="12"/>
        <v>3711.541604968349</v>
      </c>
      <c r="J206">
        <f t="shared" si="13"/>
        <v>857.39665379444318</v>
      </c>
      <c r="K206">
        <f t="shared" si="14"/>
        <v>857.39665379444318</v>
      </c>
      <c r="L206" t="str">
        <f t="shared" si="15"/>
        <v>WH_2</v>
      </c>
    </row>
    <row r="207" spans="1:12" x14ac:dyDescent="0.3">
      <c r="A207" s="4">
        <v>261.10000000000008</v>
      </c>
      <c r="B207" t="s">
        <v>175</v>
      </c>
      <c r="C207" s="3">
        <v>41.057319</v>
      </c>
      <c r="D207" s="3">
        <v>-74.140977000000007</v>
      </c>
      <c r="E207">
        <v>39.188351890930498</v>
      </c>
      <c r="F207">
        <v>-117.99438911504018</v>
      </c>
      <c r="G207">
        <v>37.566006252190057</v>
      </c>
      <c r="H207">
        <v>-83.01044350028738</v>
      </c>
      <c r="I207">
        <f t="shared" si="12"/>
        <v>3695.0380125341671</v>
      </c>
      <c r="J207">
        <f t="shared" si="13"/>
        <v>855.46994167986725</v>
      </c>
      <c r="K207">
        <f t="shared" si="14"/>
        <v>855.46994167986725</v>
      </c>
      <c r="L207" t="str">
        <f t="shared" si="15"/>
        <v>WH_2</v>
      </c>
    </row>
    <row r="208" spans="1:12" x14ac:dyDescent="0.3">
      <c r="A208" s="4">
        <v>260.55</v>
      </c>
      <c r="B208" t="s">
        <v>176</v>
      </c>
      <c r="C208" s="3">
        <v>21.306944000000001</v>
      </c>
      <c r="D208" s="3">
        <v>-157.85833299999999</v>
      </c>
      <c r="E208">
        <v>39.188351890930498</v>
      </c>
      <c r="F208">
        <v>-117.99438911504018</v>
      </c>
      <c r="G208">
        <v>37.566006252190057</v>
      </c>
      <c r="H208">
        <v>-83.01044350028738</v>
      </c>
      <c r="I208">
        <f t="shared" si="12"/>
        <v>4256.2229768049419</v>
      </c>
      <c r="J208">
        <f t="shared" si="13"/>
        <v>7278.6134020768022</v>
      </c>
      <c r="K208">
        <f t="shared" si="14"/>
        <v>4256.2229768049419</v>
      </c>
      <c r="L208" t="str">
        <f t="shared" si="15"/>
        <v>WH_0</v>
      </c>
    </row>
    <row r="209" spans="1:12" x14ac:dyDescent="0.3">
      <c r="A209" s="4">
        <v>235.02</v>
      </c>
      <c r="B209" t="s">
        <v>152</v>
      </c>
      <c r="C209" s="3">
        <v>35.149534000000003</v>
      </c>
      <c r="D209" s="3">
        <v>-90.04898</v>
      </c>
      <c r="E209">
        <v>39.188351890930498</v>
      </c>
      <c r="F209">
        <v>-117.99438911504018</v>
      </c>
      <c r="G209">
        <v>37.566006252190057</v>
      </c>
      <c r="H209">
        <v>-83.01044350028738</v>
      </c>
      <c r="I209">
        <f t="shared" si="12"/>
        <v>2506.1678715339954</v>
      </c>
      <c r="J209">
        <f t="shared" si="13"/>
        <v>684.91187838632356</v>
      </c>
      <c r="K209">
        <f t="shared" si="14"/>
        <v>684.91187838632356</v>
      </c>
      <c r="L209" t="str">
        <f t="shared" si="15"/>
        <v>WH_2</v>
      </c>
    </row>
    <row r="210" spans="1:12" x14ac:dyDescent="0.3">
      <c r="A210" s="4">
        <v>234.99000000000007</v>
      </c>
      <c r="B210" t="s">
        <v>177</v>
      </c>
      <c r="C210" s="3">
        <v>41.114818</v>
      </c>
      <c r="D210" s="3">
        <v>-74.149589000000006</v>
      </c>
      <c r="E210">
        <v>39.188351890930498</v>
      </c>
      <c r="F210">
        <v>-117.99438911504018</v>
      </c>
      <c r="G210">
        <v>37.566006252190057</v>
      </c>
      <c r="H210">
        <v>-83.01044350028738</v>
      </c>
      <c r="I210">
        <f t="shared" si="12"/>
        <v>3693.0594270029014</v>
      </c>
      <c r="J210">
        <f t="shared" si="13"/>
        <v>857.4386465525198</v>
      </c>
      <c r="K210">
        <f t="shared" si="14"/>
        <v>857.4386465525198</v>
      </c>
      <c r="L210" t="str">
        <f t="shared" si="15"/>
        <v>WH_2</v>
      </c>
    </row>
    <row r="211" spans="1:12" x14ac:dyDescent="0.3">
      <c r="A211" s="4">
        <v>234.99</v>
      </c>
      <c r="B211" t="s">
        <v>178</v>
      </c>
      <c r="C211" s="3">
        <v>40.935099000000001</v>
      </c>
      <c r="D211" s="3">
        <v>-74.019028000000006</v>
      </c>
      <c r="E211">
        <v>39.188351890930498</v>
      </c>
      <c r="F211">
        <v>-117.99438911504018</v>
      </c>
      <c r="G211">
        <v>37.566006252190057</v>
      </c>
      <c r="H211">
        <v>-83.01044350028738</v>
      </c>
      <c r="I211">
        <f t="shared" si="12"/>
        <v>3707.8021700139152</v>
      </c>
      <c r="J211">
        <f t="shared" si="13"/>
        <v>859.44456379215808</v>
      </c>
      <c r="K211">
        <f t="shared" si="14"/>
        <v>859.44456379215808</v>
      </c>
      <c r="L211" t="str">
        <f t="shared" si="15"/>
        <v>WH_2</v>
      </c>
    </row>
    <row r="212" spans="1:12" x14ac:dyDescent="0.3">
      <c r="A212" s="4">
        <v>208.88000000000005</v>
      </c>
      <c r="B212" t="s">
        <v>179</v>
      </c>
      <c r="C212" s="3">
        <v>40.925372000000003</v>
      </c>
      <c r="D212" s="3">
        <v>-74.276544000000001</v>
      </c>
      <c r="E212">
        <v>39.188351890930498</v>
      </c>
      <c r="F212">
        <v>-117.99438911504018</v>
      </c>
      <c r="G212">
        <v>37.566006252190057</v>
      </c>
      <c r="H212">
        <v>-83.01044350028738</v>
      </c>
      <c r="I212">
        <f t="shared" si="12"/>
        <v>3686.8372914366723</v>
      </c>
      <c r="J212">
        <f t="shared" si="13"/>
        <v>839.14110715882305</v>
      </c>
      <c r="K212">
        <f t="shared" si="14"/>
        <v>839.14110715882305</v>
      </c>
      <c r="L212" t="str">
        <f t="shared" si="15"/>
        <v>WH_2</v>
      </c>
    </row>
    <row r="213" spans="1:12" x14ac:dyDescent="0.3">
      <c r="A213" s="4">
        <v>182.77000000000004</v>
      </c>
      <c r="B213" t="s">
        <v>180</v>
      </c>
      <c r="C213" s="3">
        <v>40.853155000000001</v>
      </c>
      <c r="D213" s="3">
        <v>-74.113754</v>
      </c>
      <c r="E213">
        <v>39.188351890930498</v>
      </c>
      <c r="F213">
        <v>-117.99438911504018</v>
      </c>
      <c r="G213">
        <v>37.566006252190057</v>
      </c>
      <c r="H213">
        <v>-83.01044350028738</v>
      </c>
      <c r="I213">
        <f t="shared" si="12"/>
        <v>3701.8693238249143</v>
      </c>
      <c r="J213">
        <f t="shared" si="13"/>
        <v>848.58160854225036</v>
      </c>
      <c r="K213">
        <f t="shared" si="14"/>
        <v>848.58160854225036</v>
      </c>
      <c r="L213" t="str">
        <f t="shared" si="15"/>
        <v>WH_2</v>
      </c>
    </row>
    <row r="214" spans="1:12" x14ac:dyDescent="0.3">
      <c r="A214" s="4">
        <v>182.77000000000004</v>
      </c>
      <c r="B214" t="s">
        <v>181</v>
      </c>
      <c r="C214" s="3">
        <v>40.882322000000002</v>
      </c>
      <c r="D214" s="3">
        <v>-74.083196999999998</v>
      </c>
      <c r="E214">
        <v>39.188351890930498</v>
      </c>
      <c r="F214">
        <v>-117.99438911504018</v>
      </c>
      <c r="G214">
        <v>37.566006252190057</v>
      </c>
      <c r="H214">
        <v>-83.01044350028738</v>
      </c>
      <c r="I214">
        <f t="shared" si="12"/>
        <v>3703.7204089608549</v>
      </c>
      <c r="J214">
        <f t="shared" si="13"/>
        <v>852.20111209585173</v>
      </c>
      <c r="K214">
        <f t="shared" si="14"/>
        <v>852.20111209585173</v>
      </c>
      <c r="L214" t="str">
        <f t="shared" si="15"/>
        <v>WH_2</v>
      </c>
    </row>
    <row r="215" spans="1:12" x14ac:dyDescent="0.3">
      <c r="A215" s="4">
        <v>156.66000000000003</v>
      </c>
      <c r="B215" t="s">
        <v>182</v>
      </c>
      <c r="C215" s="3">
        <v>41.147595000000003</v>
      </c>
      <c r="D215" s="3">
        <v>-73.989305999999999</v>
      </c>
      <c r="E215">
        <v>39.188351890930498</v>
      </c>
      <c r="F215">
        <v>-117.99438911504018</v>
      </c>
      <c r="G215">
        <v>37.566006252190057</v>
      </c>
      <c r="H215">
        <v>-83.01044350028738</v>
      </c>
      <c r="I215">
        <f t="shared" si="12"/>
        <v>3705.4947602688103</v>
      </c>
      <c r="J215">
        <f t="shared" si="13"/>
        <v>871.16800969963208</v>
      </c>
      <c r="K215">
        <f t="shared" si="14"/>
        <v>871.16800969963208</v>
      </c>
      <c r="L215" t="str">
        <f t="shared" si="15"/>
        <v>WH_2</v>
      </c>
    </row>
    <row r="216" spans="1:12" x14ac:dyDescent="0.3">
      <c r="A216" s="4">
        <v>156.66</v>
      </c>
      <c r="B216" t="s">
        <v>183</v>
      </c>
      <c r="C216" s="3">
        <v>41.002597999999999</v>
      </c>
      <c r="D216" s="3">
        <v>-74.040417000000005</v>
      </c>
      <c r="E216">
        <v>39.188351890930498</v>
      </c>
      <c r="F216">
        <v>-117.99438911504018</v>
      </c>
      <c r="G216">
        <v>37.566006252190057</v>
      </c>
      <c r="H216">
        <v>-83.01044350028738</v>
      </c>
      <c r="I216">
        <f t="shared" si="12"/>
        <v>3704.5225855997051</v>
      </c>
      <c r="J216">
        <f t="shared" si="13"/>
        <v>860.74249207275568</v>
      </c>
      <c r="K216">
        <f t="shared" si="14"/>
        <v>860.74249207275568</v>
      </c>
      <c r="L216" t="str">
        <f t="shared" si="15"/>
        <v>WH_2</v>
      </c>
    </row>
    <row r="217" spans="1:12" x14ac:dyDescent="0.3">
      <c r="A217" s="4">
        <v>108.16</v>
      </c>
      <c r="B217" t="s">
        <v>184</v>
      </c>
      <c r="C217" s="3">
        <v>19.707094000000001</v>
      </c>
      <c r="D217" s="3">
        <v>-155.08848699999999</v>
      </c>
      <c r="E217">
        <v>39.188351890930498</v>
      </c>
      <c r="F217">
        <v>-117.99438911504018</v>
      </c>
      <c r="G217">
        <v>37.566006252190057</v>
      </c>
      <c r="H217">
        <v>-83.01044350028738</v>
      </c>
      <c r="I217">
        <f t="shared" si="12"/>
        <v>4134.2706464541234</v>
      </c>
      <c r="J217">
        <f t="shared" si="13"/>
        <v>7130.5790831808154</v>
      </c>
      <c r="K217">
        <f t="shared" si="14"/>
        <v>4134.2706464541234</v>
      </c>
      <c r="L217" t="str">
        <f t="shared" si="15"/>
        <v>WH_0</v>
      </c>
    </row>
    <row r="218" spans="1:12" x14ac:dyDescent="0.3">
      <c r="A218" s="4">
        <v>92.62</v>
      </c>
      <c r="B218" t="s">
        <v>64</v>
      </c>
      <c r="C218" s="3">
        <v>40.760778999999999</v>
      </c>
      <c r="D218" s="3">
        <v>-111.891047</v>
      </c>
      <c r="E218">
        <v>39.188351890930498</v>
      </c>
      <c r="F218">
        <v>-117.99438911504018</v>
      </c>
      <c r="G218">
        <v>37.566006252190057</v>
      </c>
      <c r="H218">
        <v>-83.01044350028738</v>
      </c>
      <c r="I218">
        <f t="shared" si="12"/>
        <v>548.53227759180777</v>
      </c>
      <c r="J218">
        <f t="shared" si="13"/>
        <v>2503.6130698402276</v>
      </c>
      <c r="K218">
        <f t="shared" si="14"/>
        <v>548.53227759180777</v>
      </c>
      <c r="L218" t="str">
        <f t="shared" si="15"/>
        <v>WH_0</v>
      </c>
    </row>
    <row r="219" spans="1:12" x14ac:dyDescent="0.3">
      <c r="A219" s="4">
        <v>60</v>
      </c>
      <c r="B219" t="s">
        <v>185</v>
      </c>
      <c r="C219" s="3">
        <v>42.658335999999998</v>
      </c>
      <c r="D219" s="3">
        <v>-71.136795000000006</v>
      </c>
      <c r="E219">
        <v>39.188351890930498</v>
      </c>
      <c r="F219">
        <v>-117.99438911504018</v>
      </c>
      <c r="G219">
        <v>37.566006252190057</v>
      </c>
      <c r="H219">
        <v>-83.01044350028738</v>
      </c>
      <c r="I219">
        <f t="shared" si="12"/>
        <v>3905.2191104758099</v>
      </c>
      <c r="J219">
        <f t="shared" si="13"/>
        <v>1155.8295743392464</v>
      </c>
      <c r="K219">
        <f t="shared" si="14"/>
        <v>1155.8295743392464</v>
      </c>
      <c r="L219" t="str">
        <f t="shared" si="15"/>
        <v>WH_2</v>
      </c>
    </row>
    <row r="220" spans="1:12" x14ac:dyDescent="0.3">
      <c r="A220" s="4">
        <v>26.11</v>
      </c>
      <c r="B220" t="s">
        <v>186</v>
      </c>
      <c r="C220" s="3">
        <v>40.804267000000003</v>
      </c>
      <c r="D220" s="3">
        <v>-74.012084000000002</v>
      </c>
      <c r="E220">
        <v>39.188351890930498</v>
      </c>
      <c r="F220">
        <v>-117.99438911504018</v>
      </c>
      <c r="G220">
        <v>37.566006252190057</v>
      </c>
      <c r="H220">
        <v>-83.01044350028738</v>
      </c>
      <c r="I220">
        <f t="shared" si="12"/>
        <v>3711.3598941098671</v>
      </c>
      <c r="J220">
        <f t="shared" si="13"/>
        <v>854.43477678103318</v>
      </c>
      <c r="K220">
        <f t="shared" si="14"/>
        <v>854.43477678103318</v>
      </c>
      <c r="L220" t="str">
        <f t="shared" si="15"/>
        <v>WH_2</v>
      </c>
    </row>
    <row r="221" spans="1:12" x14ac:dyDescent="0.3">
      <c r="A221" s="4">
        <v>26.11</v>
      </c>
      <c r="B221" t="s">
        <v>187</v>
      </c>
      <c r="C221" s="3">
        <v>41.096485000000001</v>
      </c>
      <c r="D221" s="3">
        <v>-73.972915999999998</v>
      </c>
      <c r="E221">
        <v>39.188351890930498</v>
      </c>
      <c r="F221">
        <v>-117.99438911504018</v>
      </c>
      <c r="G221">
        <v>37.566006252190057</v>
      </c>
      <c r="H221">
        <v>-83.01044350028738</v>
      </c>
      <c r="I221">
        <f t="shared" si="12"/>
        <v>3707.9717788081139</v>
      </c>
      <c r="J221">
        <f t="shared" si="13"/>
        <v>870.108648183892</v>
      </c>
      <c r="K221">
        <f t="shared" si="14"/>
        <v>870.108648183892</v>
      </c>
      <c r="L221" t="str">
        <f t="shared" si="15"/>
        <v>WH_2</v>
      </c>
    </row>
    <row r="222" spans="1:12" x14ac:dyDescent="0.3">
      <c r="A222" s="4">
        <v>26.11</v>
      </c>
      <c r="B222" t="s">
        <v>188</v>
      </c>
      <c r="C222" s="3">
        <v>40.940376000000001</v>
      </c>
      <c r="D222" s="3">
        <v>-74.131810000000002</v>
      </c>
      <c r="E222">
        <v>39.188351890930498</v>
      </c>
      <c r="F222">
        <v>-117.99438911504018</v>
      </c>
      <c r="G222">
        <v>37.566006252190057</v>
      </c>
      <c r="H222">
        <v>-83.01044350028738</v>
      </c>
      <c r="I222">
        <f t="shared" si="12"/>
        <v>3698.4068278494524</v>
      </c>
      <c r="J222">
        <f t="shared" si="13"/>
        <v>850.95966569410666</v>
      </c>
      <c r="K222">
        <f t="shared" si="14"/>
        <v>850.95966569410666</v>
      </c>
      <c r="L222" t="str">
        <f t="shared" si="15"/>
        <v>WH_2</v>
      </c>
    </row>
    <row r="223" spans="1:12" x14ac:dyDescent="0.3">
      <c r="A223" s="4">
        <v>0</v>
      </c>
      <c r="B223" t="s">
        <v>100</v>
      </c>
      <c r="C223" s="3">
        <v>38.582830999999999</v>
      </c>
      <c r="D223" s="3">
        <v>-90.662904999999995</v>
      </c>
      <c r="E223">
        <v>39.188351890930498</v>
      </c>
      <c r="F223">
        <v>-117.99438911504018</v>
      </c>
      <c r="G223">
        <v>37.566006252190057</v>
      </c>
      <c r="H223">
        <v>-83.01044350028738</v>
      </c>
      <c r="I223">
        <f t="shared" si="12"/>
        <v>2357.631836577455</v>
      </c>
      <c r="J223">
        <f t="shared" si="13"/>
        <v>679.1118641182893</v>
      </c>
      <c r="K223">
        <f t="shared" si="14"/>
        <v>679.1118641182893</v>
      </c>
      <c r="L223" t="str">
        <f t="shared" si="15"/>
        <v>WH_2</v>
      </c>
    </row>
    <row r="224" spans="1:12" x14ac:dyDescent="0.3">
      <c r="A224" s="4">
        <v>0</v>
      </c>
      <c r="B224" t="s">
        <v>133</v>
      </c>
      <c r="C224" s="3">
        <v>34.100842999999998</v>
      </c>
      <c r="D224" s="3">
        <v>-117.76783500000001</v>
      </c>
      <c r="E224">
        <v>39.188351890930498</v>
      </c>
      <c r="F224">
        <v>-117.99438911504018</v>
      </c>
      <c r="G224">
        <v>37.566006252190057</v>
      </c>
      <c r="H224">
        <v>-83.01044350028738</v>
      </c>
      <c r="I224">
        <f t="shared" si="12"/>
        <v>565.50760686060005</v>
      </c>
      <c r="J224">
        <f t="shared" si="13"/>
        <v>3138.9505741529074</v>
      </c>
      <c r="K224">
        <f t="shared" si="14"/>
        <v>565.50760686060005</v>
      </c>
      <c r="L224" t="str">
        <f t="shared" si="15"/>
        <v>WH_0</v>
      </c>
    </row>
    <row r="225" spans="1:12" x14ac:dyDescent="0.3">
      <c r="A225" s="4">
        <v>0</v>
      </c>
      <c r="B225" t="s">
        <v>189</v>
      </c>
      <c r="C225" s="3">
        <v>31.761877999999999</v>
      </c>
      <c r="D225" s="3">
        <v>-106.485022</v>
      </c>
      <c r="E225">
        <v>39.188351890930498</v>
      </c>
      <c r="F225">
        <v>-117.99438911504018</v>
      </c>
      <c r="G225">
        <v>37.566006252190057</v>
      </c>
      <c r="H225">
        <v>-83.01044350028738</v>
      </c>
      <c r="I225">
        <f t="shared" si="12"/>
        <v>1326.7171024530978</v>
      </c>
      <c r="J225">
        <f t="shared" si="13"/>
        <v>2234.749606087481</v>
      </c>
      <c r="K225">
        <f t="shared" si="14"/>
        <v>1326.7171024530978</v>
      </c>
      <c r="L225" t="str">
        <f t="shared" si="15"/>
        <v>WH_0</v>
      </c>
    </row>
    <row r="226" spans="1:12" x14ac:dyDescent="0.3">
      <c r="A226" s="4">
        <v>0</v>
      </c>
      <c r="B226" t="s">
        <v>100</v>
      </c>
      <c r="C226" s="3">
        <v>38.582830999999999</v>
      </c>
      <c r="D226" s="3">
        <v>-90.662904999999995</v>
      </c>
      <c r="E226">
        <v>39.188351890930498</v>
      </c>
      <c r="F226">
        <v>-117.99438911504018</v>
      </c>
      <c r="G226">
        <v>37.566006252190057</v>
      </c>
      <c r="H226">
        <v>-83.01044350028738</v>
      </c>
      <c r="I226">
        <f t="shared" si="12"/>
        <v>2357.631836577455</v>
      </c>
      <c r="J226">
        <f t="shared" si="13"/>
        <v>679.1118641182893</v>
      </c>
      <c r="K226">
        <f t="shared" si="14"/>
        <v>679.1118641182893</v>
      </c>
      <c r="L226" t="str">
        <f t="shared" si="15"/>
        <v>WH_2</v>
      </c>
    </row>
    <row r="227" spans="1:12" x14ac:dyDescent="0.3">
      <c r="A227" s="4">
        <v>4507660.1999999983</v>
      </c>
      <c r="B227" t="s">
        <v>190</v>
      </c>
      <c r="C227" s="3">
        <v>42.790059999999997</v>
      </c>
      <c r="D227" s="3">
        <v>-77.516687000000005</v>
      </c>
      <c r="E227">
        <v>39.188351890930498</v>
      </c>
      <c r="F227">
        <v>-117.99438911504018</v>
      </c>
      <c r="G227">
        <v>37.566006252190057</v>
      </c>
      <c r="H227">
        <v>-83.01044350028738</v>
      </c>
      <c r="I227">
        <f t="shared" si="12"/>
        <v>3388.1319856706359</v>
      </c>
      <c r="J227">
        <f t="shared" si="13"/>
        <v>744.33104174828009</v>
      </c>
      <c r="K227">
        <f t="shared" si="14"/>
        <v>744.33104174828009</v>
      </c>
      <c r="L227" t="str">
        <f t="shared" si="15"/>
        <v>WH_2</v>
      </c>
    </row>
    <row r="228" spans="1:12" x14ac:dyDescent="0.3">
      <c r="A228" s="4">
        <v>3511959.6900000023</v>
      </c>
      <c r="B228" t="s">
        <v>191</v>
      </c>
      <c r="C228" s="3">
        <v>40.574269999999999</v>
      </c>
      <c r="D228" s="3">
        <v>-74.609880000000004</v>
      </c>
      <c r="E228">
        <v>39.188351890930498</v>
      </c>
      <c r="F228">
        <v>-117.99438911504018</v>
      </c>
      <c r="G228">
        <v>37.566006252190057</v>
      </c>
      <c r="H228">
        <v>-83.01044350028738</v>
      </c>
      <c r="I228">
        <f t="shared" si="12"/>
        <v>3667.3707337171268</v>
      </c>
      <c r="J228">
        <f t="shared" si="13"/>
        <v>798.13078652645322</v>
      </c>
      <c r="K228">
        <f t="shared" si="14"/>
        <v>798.13078652645322</v>
      </c>
      <c r="L228" t="str">
        <f t="shared" si="15"/>
        <v>WH_2</v>
      </c>
    </row>
    <row r="229" spans="1:12" x14ac:dyDescent="0.3">
      <c r="A229" s="4">
        <v>774932.72000000009</v>
      </c>
      <c r="B229" t="s">
        <v>192</v>
      </c>
      <c r="C229" s="3">
        <v>46.813878000000003</v>
      </c>
      <c r="D229" s="3">
        <v>-71.207981000000004</v>
      </c>
      <c r="E229">
        <v>39.188351890930498</v>
      </c>
      <c r="F229">
        <v>-117.99438911504018</v>
      </c>
      <c r="G229">
        <v>37.566006252190057</v>
      </c>
      <c r="H229">
        <v>-83.01044350028738</v>
      </c>
      <c r="I229">
        <f t="shared" si="12"/>
        <v>3838.0994230802962</v>
      </c>
      <c r="J229">
        <f t="shared" si="13"/>
        <v>1409.7458910135483</v>
      </c>
      <c r="K229">
        <f t="shared" si="14"/>
        <v>1409.7458910135483</v>
      </c>
      <c r="L229" t="str">
        <f t="shared" si="15"/>
        <v>WH_2</v>
      </c>
    </row>
    <row r="230" spans="1:12" x14ac:dyDescent="0.3">
      <c r="A230" s="4">
        <v>562037.68000000017</v>
      </c>
      <c r="B230" t="s">
        <v>193</v>
      </c>
      <c r="C230" s="3">
        <v>41.900100999999999</v>
      </c>
      <c r="D230" s="3">
        <v>-71.089766999999995</v>
      </c>
      <c r="E230">
        <v>39.188351890930498</v>
      </c>
      <c r="F230">
        <v>-117.99438911504018</v>
      </c>
      <c r="G230">
        <v>37.566006252190057</v>
      </c>
      <c r="H230">
        <v>-83.01044350028738</v>
      </c>
      <c r="I230">
        <f t="shared" si="12"/>
        <v>3925.2732096603054</v>
      </c>
      <c r="J230">
        <f t="shared" si="13"/>
        <v>1126.0409654663072</v>
      </c>
      <c r="K230">
        <f t="shared" si="14"/>
        <v>1126.0409654663072</v>
      </c>
      <c r="L230" t="str">
        <f t="shared" si="15"/>
        <v>WH_2</v>
      </c>
    </row>
    <row r="231" spans="1:12" x14ac:dyDescent="0.3">
      <c r="A231" s="4">
        <v>509872.86000000004</v>
      </c>
      <c r="B231" t="s">
        <v>194</v>
      </c>
      <c r="C231" s="3">
        <v>42.366759000000002</v>
      </c>
      <c r="D231" s="3">
        <v>-71.785627000000005</v>
      </c>
      <c r="E231">
        <v>39.188351890930498</v>
      </c>
      <c r="F231">
        <v>-117.99438911504018</v>
      </c>
      <c r="G231">
        <v>37.566006252190057</v>
      </c>
      <c r="H231">
        <v>-83.01044350028738</v>
      </c>
      <c r="I231">
        <f t="shared" si="12"/>
        <v>3858.9283132254336</v>
      </c>
      <c r="J231">
        <f t="shared" si="13"/>
        <v>1093.9267734097966</v>
      </c>
      <c r="K231">
        <f t="shared" si="14"/>
        <v>1093.9267734097966</v>
      </c>
      <c r="L231" t="str">
        <f t="shared" si="15"/>
        <v>WH_2</v>
      </c>
    </row>
    <row r="232" spans="1:12" x14ac:dyDescent="0.3">
      <c r="A232" s="4">
        <v>492692.42</v>
      </c>
      <c r="B232" t="s">
        <v>195</v>
      </c>
      <c r="C232" s="3">
        <v>39.195504</v>
      </c>
      <c r="D232" s="3">
        <v>-76.722823000000005</v>
      </c>
      <c r="E232">
        <v>39.188351890930498</v>
      </c>
      <c r="F232">
        <v>-117.99438911504018</v>
      </c>
      <c r="G232">
        <v>37.566006252190057</v>
      </c>
      <c r="H232">
        <v>-83.01044350028738</v>
      </c>
      <c r="I232">
        <f t="shared" si="12"/>
        <v>3525.1729738526378</v>
      </c>
      <c r="J232">
        <f t="shared" si="13"/>
        <v>577.08369269836726</v>
      </c>
      <c r="K232">
        <f t="shared" si="14"/>
        <v>577.08369269836726</v>
      </c>
      <c r="L232" t="str">
        <f t="shared" si="15"/>
        <v>WH_2</v>
      </c>
    </row>
    <row r="233" spans="1:12" x14ac:dyDescent="0.3">
      <c r="A233" s="4">
        <v>487741.8899999999</v>
      </c>
      <c r="B233" t="s">
        <v>196</v>
      </c>
      <c r="C233" s="3">
        <v>42.826464999999999</v>
      </c>
      <c r="D233" s="3">
        <v>-73.964291000000003</v>
      </c>
      <c r="E233">
        <v>39.188351890930498</v>
      </c>
      <c r="F233">
        <v>-117.99438911504018</v>
      </c>
      <c r="G233">
        <v>37.566006252190057</v>
      </c>
      <c r="H233">
        <v>-83.01044350028738</v>
      </c>
      <c r="I233">
        <f t="shared" si="12"/>
        <v>3674.4914550140697</v>
      </c>
      <c r="J233">
        <f t="shared" si="13"/>
        <v>964.33904006722616</v>
      </c>
      <c r="K233">
        <f t="shared" si="14"/>
        <v>964.33904006722616</v>
      </c>
      <c r="L233" t="str">
        <f t="shared" si="15"/>
        <v>WH_2</v>
      </c>
    </row>
    <row r="234" spans="1:12" x14ac:dyDescent="0.3">
      <c r="A234" s="4">
        <v>260873.46</v>
      </c>
      <c r="B234" t="s">
        <v>197</v>
      </c>
      <c r="C234" s="3">
        <v>30.332184000000002</v>
      </c>
      <c r="D234" s="3">
        <v>-81.655651000000006</v>
      </c>
      <c r="E234">
        <v>39.188351890930498</v>
      </c>
      <c r="F234">
        <v>-117.99438911504018</v>
      </c>
      <c r="G234">
        <v>37.566006252190057</v>
      </c>
      <c r="H234">
        <v>-83.01044350028738</v>
      </c>
      <c r="I234">
        <f t="shared" si="12"/>
        <v>3436.0813376087549</v>
      </c>
      <c r="J234">
        <f t="shared" si="13"/>
        <v>812.39750350338534</v>
      </c>
      <c r="K234">
        <f t="shared" si="14"/>
        <v>812.39750350338534</v>
      </c>
      <c r="L234" t="str">
        <f t="shared" si="15"/>
        <v>WH_2</v>
      </c>
    </row>
    <row r="235" spans="1:12" x14ac:dyDescent="0.3">
      <c r="A235" s="4">
        <v>221448.72</v>
      </c>
      <c r="B235" t="s">
        <v>197</v>
      </c>
      <c r="C235" s="3">
        <v>30.332184000000002</v>
      </c>
      <c r="D235" s="3">
        <v>-81.655651000000006</v>
      </c>
      <c r="E235">
        <v>39.188351890930498</v>
      </c>
      <c r="F235">
        <v>-117.99438911504018</v>
      </c>
      <c r="G235">
        <v>37.566006252190057</v>
      </c>
      <c r="H235">
        <v>-83.01044350028738</v>
      </c>
      <c r="I235">
        <f t="shared" si="12"/>
        <v>3436.0813376087549</v>
      </c>
      <c r="J235">
        <f t="shared" si="13"/>
        <v>812.39750350338534</v>
      </c>
      <c r="K235">
        <f t="shared" si="14"/>
        <v>812.39750350338534</v>
      </c>
      <c r="L235" t="str">
        <f t="shared" si="15"/>
        <v>WH_2</v>
      </c>
    </row>
    <row r="236" spans="1:12" x14ac:dyDescent="0.3">
      <c r="A236" s="4">
        <v>450867.86</v>
      </c>
      <c r="B236" t="s">
        <v>93</v>
      </c>
      <c r="C236" s="3">
        <v>30.458283000000002</v>
      </c>
      <c r="D236" s="3">
        <v>-91.140320000000003</v>
      </c>
      <c r="E236">
        <v>39.188351890930498</v>
      </c>
      <c r="F236">
        <v>-117.99438911504018</v>
      </c>
      <c r="G236">
        <v>37.566006252190057</v>
      </c>
      <c r="H236">
        <v>-83.01044350028738</v>
      </c>
      <c r="I236">
        <f t="shared" si="12"/>
        <v>2623.0920062462669</v>
      </c>
      <c r="J236">
        <f t="shared" si="13"/>
        <v>1087.0816084505384</v>
      </c>
      <c r="K236">
        <f t="shared" si="14"/>
        <v>1087.0816084505384</v>
      </c>
      <c r="L236" t="str">
        <f t="shared" si="15"/>
        <v>WH_2</v>
      </c>
    </row>
    <row r="237" spans="1:12" x14ac:dyDescent="0.3">
      <c r="A237" s="4">
        <v>392304.20999999996</v>
      </c>
      <c r="B237" t="s">
        <v>198</v>
      </c>
      <c r="C237" s="3">
        <v>25.761679999999998</v>
      </c>
      <c r="D237" s="3">
        <v>-80.191789999999997</v>
      </c>
      <c r="E237">
        <v>39.188351890930498</v>
      </c>
      <c r="F237">
        <v>-117.99438911504018</v>
      </c>
      <c r="G237">
        <v>37.566006252190057</v>
      </c>
      <c r="H237">
        <v>-83.01044350028738</v>
      </c>
      <c r="I237">
        <f t="shared" si="12"/>
        <v>3808.9624738817192</v>
      </c>
      <c r="J237">
        <f t="shared" si="13"/>
        <v>1332.3659114813368</v>
      </c>
      <c r="K237">
        <f t="shared" si="14"/>
        <v>1332.3659114813368</v>
      </c>
      <c r="L237" t="str">
        <f t="shared" si="15"/>
        <v>WH_2</v>
      </c>
    </row>
    <row r="238" spans="1:12" x14ac:dyDescent="0.3">
      <c r="A238" s="4">
        <v>389118.39999999997</v>
      </c>
      <c r="B238" t="s">
        <v>149</v>
      </c>
      <c r="C238" s="3">
        <v>28.538336000000001</v>
      </c>
      <c r="D238" s="3">
        <v>-81.379236000000006</v>
      </c>
      <c r="E238">
        <v>39.188351890930498</v>
      </c>
      <c r="F238">
        <v>-117.99438911504018</v>
      </c>
      <c r="G238">
        <v>37.566006252190057</v>
      </c>
      <c r="H238">
        <v>-83.01044350028738</v>
      </c>
      <c r="I238">
        <f t="shared" si="12"/>
        <v>3552.150894561189</v>
      </c>
      <c r="J238">
        <f t="shared" si="13"/>
        <v>1012.1385484241629</v>
      </c>
      <c r="K238">
        <f t="shared" si="14"/>
        <v>1012.1385484241629</v>
      </c>
      <c r="L238" t="str">
        <f t="shared" si="15"/>
        <v>WH_2</v>
      </c>
    </row>
    <row r="239" spans="1:12" x14ac:dyDescent="0.3">
      <c r="A239" s="4">
        <v>333918.8</v>
      </c>
      <c r="B239" t="s">
        <v>199</v>
      </c>
      <c r="C239" s="3">
        <v>33.102896999999999</v>
      </c>
      <c r="D239" s="3">
        <v>-86.753597999999997</v>
      </c>
      <c r="E239">
        <v>39.188351890930498</v>
      </c>
      <c r="F239">
        <v>-117.99438911504018</v>
      </c>
      <c r="G239">
        <v>37.566006252190057</v>
      </c>
      <c r="H239">
        <v>-83.01044350028738</v>
      </c>
      <c r="I239">
        <f t="shared" si="12"/>
        <v>2870.0790524319627</v>
      </c>
      <c r="J239">
        <f t="shared" si="13"/>
        <v>600.87228156786909</v>
      </c>
      <c r="K239">
        <f t="shared" si="14"/>
        <v>600.87228156786909</v>
      </c>
      <c r="L239" t="str">
        <f t="shared" si="15"/>
        <v>WH_2</v>
      </c>
    </row>
    <row r="240" spans="1:12" x14ac:dyDescent="0.3">
      <c r="A240" s="4">
        <v>331727.82000000007</v>
      </c>
      <c r="B240" t="s">
        <v>200</v>
      </c>
      <c r="C240" s="3">
        <v>40.352607999999996</v>
      </c>
      <c r="D240" s="3">
        <v>-74.440151</v>
      </c>
      <c r="E240">
        <v>39.188351890930498</v>
      </c>
      <c r="F240">
        <v>-117.99438911504018</v>
      </c>
      <c r="G240">
        <v>37.566006252190057</v>
      </c>
      <c r="H240">
        <v>-83.01044350028738</v>
      </c>
      <c r="I240">
        <f t="shared" si="12"/>
        <v>3686.6296555720514</v>
      </c>
      <c r="J240">
        <f t="shared" si="13"/>
        <v>802.71123397948804</v>
      </c>
      <c r="K240">
        <f t="shared" si="14"/>
        <v>802.71123397948804</v>
      </c>
      <c r="L240" t="str">
        <f t="shared" si="15"/>
        <v>WH_2</v>
      </c>
    </row>
    <row r="241" spans="1:12" x14ac:dyDescent="0.3">
      <c r="A241" s="4">
        <v>328939.56</v>
      </c>
      <c r="B241" t="s">
        <v>201</v>
      </c>
      <c r="C241" s="3">
        <v>39.066147000000001</v>
      </c>
      <c r="D241" s="3">
        <v>-84.703188999999995</v>
      </c>
      <c r="E241">
        <v>39.188351890930498</v>
      </c>
      <c r="F241">
        <v>-117.99438911504018</v>
      </c>
      <c r="G241">
        <v>37.566006252190057</v>
      </c>
      <c r="H241">
        <v>-83.01044350028738</v>
      </c>
      <c r="I241">
        <f t="shared" si="12"/>
        <v>2855.3073592316246</v>
      </c>
      <c r="J241">
        <f t="shared" si="13"/>
        <v>222.76836485141959</v>
      </c>
      <c r="K241">
        <f t="shared" si="14"/>
        <v>222.76836485141959</v>
      </c>
      <c r="L241" t="str">
        <f t="shared" si="15"/>
        <v>WH_2</v>
      </c>
    </row>
    <row r="242" spans="1:12" x14ac:dyDescent="0.3">
      <c r="A242" s="4">
        <v>314708.75</v>
      </c>
      <c r="B242" t="s">
        <v>202</v>
      </c>
      <c r="C242" s="3">
        <v>41.079273000000001</v>
      </c>
      <c r="D242" s="3">
        <v>-85.139351000000005</v>
      </c>
      <c r="E242">
        <v>39.188351890930498</v>
      </c>
      <c r="F242">
        <v>-117.99438911504018</v>
      </c>
      <c r="G242">
        <v>37.566006252190057</v>
      </c>
      <c r="H242">
        <v>-83.01044350028738</v>
      </c>
      <c r="I242">
        <f t="shared" si="12"/>
        <v>2784.4746412966369</v>
      </c>
      <c r="J242">
        <f t="shared" si="13"/>
        <v>431.2444624988733</v>
      </c>
      <c r="K242">
        <f t="shared" si="14"/>
        <v>431.2444624988733</v>
      </c>
      <c r="L242" t="str">
        <f t="shared" si="15"/>
        <v>WH_2</v>
      </c>
    </row>
    <row r="243" spans="1:12" x14ac:dyDescent="0.3">
      <c r="A243" s="4">
        <v>306945.03000000003</v>
      </c>
      <c r="B243" t="s">
        <v>203</v>
      </c>
      <c r="C243" s="3">
        <v>42.416763000000003</v>
      </c>
      <c r="D243" s="3">
        <v>-71.682907999999998</v>
      </c>
      <c r="E243">
        <v>39.188351890930498</v>
      </c>
      <c r="F243">
        <v>-117.99438911504018</v>
      </c>
      <c r="G243">
        <v>37.566006252190057</v>
      </c>
      <c r="H243">
        <v>-83.01044350028738</v>
      </c>
      <c r="I243">
        <f t="shared" si="12"/>
        <v>3866.1892174726977</v>
      </c>
      <c r="J243">
        <f t="shared" si="13"/>
        <v>1103.9259337898857</v>
      </c>
      <c r="K243">
        <f t="shared" si="14"/>
        <v>1103.9259337898857</v>
      </c>
      <c r="L243" t="str">
        <f t="shared" si="15"/>
        <v>WH_2</v>
      </c>
    </row>
    <row r="244" spans="1:12" x14ac:dyDescent="0.3">
      <c r="A244" s="4">
        <v>298311.90000000002</v>
      </c>
      <c r="B244" t="s">
        <v>105</v>
      </c>
      <c r="C244" s="3">
        <v>41.488368999999999</v>
      </c>
      <c r="D244" s="3">
        <v>-87.567541000000006</v>
      </c>
      <c r="E244">
        <v>39.188351890930498</v>
      </c>
      <c r="F244">
        <v>-117.99438911504018</v>
      </c>
      <c r="G244">
        <v>37.566006252190057</v>
      </c>
      <c r="H244">
        <v>-83.01044350028738</v>
      </c>
      <c r="I244">
        <f t="shared" si="12"/>
        <v>2578.1500766147656</v>
      </c>
      <c r="J244">
        <f t="shared" si="13"/>
        <v>585.27739329700444</v>
      </c>
      <c r="K244">
        <f t="shared" si="14"/>
        <v>585.27739329700444</v>
      </c>
      <c r="L244" t="str">
        <f t="shared" si="15"/>
        <v>WH_2</v>
      </c>
    </row>
    <row r="245" spans="1:12" x14ac:dyDescent="0.3">
      <c r="A245" s="4">
        <v>296551.19999999995</v>
      </c>
      <c r="B245" t="s">
        <v>204</v>
      </c>
      <c r="C245" s="3">
        <v>43.750827999999998</v>
      </c>
      <c r="D245" s="3">
        <v>-87.714529999999996</v>
      </c>
      <c r="E245">
        <v>39.188351890930498</v>
      </c>
      <c r="F245">
        <v>-117.99438911504018</v>
      </c>
      <c r="G245">
        <v>37.566006252190057</v>
      </c>
      <c r="H245">
        <v>-83.01044350028738</v>
      </c>
      <c r="I245">
        <f t="shared" si="12"/>
        <v>2558.315137247791</v>
      </c>
      <c r="J245">
        <f t="shared" si="13"/>
        <v>792.78342773507404</v>
      </c>
      <c r="K245">
        <f t="shared" si="14"/>
        <v>792.78342773507404</v>
      </c>
      <c r="L245" t="str">
        <f t="shared" si="15"/>
        <v>WH_2</v>
      </c>
    </row>
    <row r="246" spans="1:12" x14ac:dyDescent="0.3">
      <c r="A246" s="4">
        <v>292244.63</v>
      </c>
      <c r="B246" t="s">
        <v>205</v>
      </c>
      <c r="C246" s="3">
        <v>49.287486999999999</v>
      </c>
      <c r="D246" s="3">
        <v>-123.119646</v>
      </c>
      <c r="E246">
        <v>39.188351890930498</v>
      </c>
      <c r="F246">
        <v>-117.99438911504018</v>
      </c>
      <c r="G246">
        <v>37.566006252190057</v>
      </c>
      <c r="H246">
        <v>-83.01044350028738</v>
      </c>
      <c r="I246">
        <f t="shared" si="12"/>
        <v>1190.067599298246</v>
      </c>
      <c r="J246">
        <f t="shared" si="13"/>
        <v>3439.5694391363422</v>
      </c>
      <c r="K246">
        <f t="shared" si="14"/>
        <v>1190.067599298246</v>
      </c>
      <c r="L246" t="str">
        <f t="shared" si="15"/>
        <v>WH_0</v>
      </c>
    </row>
    <row r="247" spans="1:12" x14ac:dyDescent="0.3">
      <c r="A247" s="4">
        <v>272204.28000000003</v>
      </c>
      <c r="B247" t="s">
        <v>206</v>
      </c>
      <c r="C247" s="3">
        <v>43.661470999999999</v>
      </c>
      <c r="D247" s="3">
        <v>-70.255325999999997</v>
      </c>
      <c r="E247">
        <v>39.188351890930498</v>
      </c>
      <c r="F247">
        <v>-117.99438911504018</v>
      </c>
      <c r="G247">
        <v>37.566006252190057</v>
      </c>
      <c r="H247">
        <v>-83.01044350028738</v>
      </c>
      <c r="I247">
        <f t="shared" si="12"/>
        <v>3956.0293143196509</v>
      </c>
      <c r="J247">
        <f t="shared" si="13"/>
        <v>1269.5404726175957</v>
      </c>
      <c r="K247">
        <f t="shared" si="14"/>
        <v>1269.5404726175957</v>
      </c>
      <c r="L247" t="str">
        <f t="shared" si="15"/>
        <v>WH_2</v>
      </c>
    </row>
    <row r="248" spans="1:12" x14ac:dyDescent="0.3">
      <c r="A248" s="4">
        <v>271585.41000000003</v>
      </c>
      <c r="B248" t="s">
        <v>197</v>
      </c>
      <c r="C248" s="3">
        <v>30.332184000000002</v>
      </c>
      <c r="D248" s="3">
        <v>-81.655651000000006</v>
      </c>
      <c r="E248">
        <v>39.188351890930498</v>
      </c>
      <c r="F248">
        <v>-117.99438911504018</v>
      </c>
      <c r="G248">
        <v>37.566006252190057</v>
      </c>
      <c r="H248">
        <v>-83.01044350028738</v>
      </c>
      <c r="I248">
        <f t="shared" si="12"/>
        <v>3436.0813376087549</v>
      </c>
      <c r="J248">
        <f t="shared" si="13"/>
        <v>812.39750350338534</v>
      </c>
      <c r="K248">
        <f t="shared" si="14"/>
        <v>812.39750350338534</v>
      </c>
      <c r="L248" t="str">
        <f t="shared" si="15"/>
        <v>WH_2</v>
      </c>
    </row>
    <row r="249" spans="1:12" x14ac:dyDescent="0.3">
      <c r="A249" s="4">
        <v>258124.26</v>
      </c>
      <c r="B249" t="s">
        <v>207</v>
      </c>
      <c r="C249" s="3">
        <v>41.647531000000001</v>
      </c>
      <c r="D249" s="3">
        <v>-88.089506</v>
      </c>
      <c r="E249">
        <v>39.188351890930498</v>
      </c>
      <c r="F249">
        <v>-117.99438911504018</v>
      </c>
      <c r="G249">
        <v>37.566006252190057</v>
      </c>
      <c r="H249">
        <v>-83.01044350028738</v>
      </c>
      <c r="I249">
        <f t="shared" si="12"/>
        <v>2533.5632625690196</v>
      </c>
      <c r="J249">
        <f t="shared" si="13"/>
        <v>628.28740372662253</v>
      </c>
      <c r="K249">
        <f t="shared" si="14"/>
        <v>628.28740372662253</v>
      </c>
      <c r="L249" t="str">
        <f t="shared" si="15"/>
        <v>WH_2</v>
      </c>
    </row>
    <row r="250" spans="1:12" x14ac:dyDescent="0.3">
      <c r="A250" s="4">
        <v>241281.15999999997</v>
      </c>
      <c r="B250" t="s">
        <v>208</v>
      </c>
      <c r="C250" s="3">
        <v>34.949567000000002</v>
      </c>
      <c r="D250" s="3">
        <v>-81.932047999999995</v>
      </c>
      <c r="E250">
        <v>39.188351890930498</v>
      </c>
      <c r="F250">
        <v>-117.99438911504018</v>
      </c>
      <c r="G250">
        <v>37.566006252190057</v>
      </c>
      <c r="H250">
        <v>-83.01044350028738</v>
      </c>
      <c r="I250">
        <f t="shared" si="12"/>
        <v>3212.6488231051776</v>
      </c>
      <c r="J250">
        <f t="shared" si="13"/>
        <v>306.50272631373758</v>
      </c>
      <c r="K250">
        <f t="shared" si="14"/>
        <v>306.50272631373758</v>
      </c>
      <c r="L250" t="str">
        <f t="shared" si="15"/>
        <v>WH_2</v>
      </c>
    </row>
    <row r="251" spans="1:12" x14ac:dyDescent="0.3">
      <c r="A251" s="4">
        <v>234094.99999999997</v>
      </c>
      <c r="B251" t="s">
        <v>209</v>
      </c>
      <c r="C251" s="3">
        <v>41.451709000000001</v>
      </c>
      <c r="D251" s="3">
        <v>-82.035421999999997</v>
      </c>
      <c r="E251">
        <v>39.188351890930498</v>
      </c>
      <c r="F251">
        <v>-117.99438911504018</v>
      </c>
      <c r="G251">
        <v>37.566006252190057</v>
      </c>
      <c r="H251">
        <v>-83.01044350028738</v>
      </c>
      <c r="I251">
        <f t="shared" si="12"/>
        <v>3037.0096525279573</v>
      </c>
      <c r="J251">
        <f t="shared" si="13"/>
        <v>439.8391275215979</v>
      </c>
      <c r="K251">
        <f t="shared" si="14"/>
        <v>439.8391275215979</v>
      </c>
      <c r="L251" t="str">
        <f t="shared" si="15"/>
        <v>WH_2</v>
      </c>
    </row>
    <row r="252" spans="1:12" x14ac:dyDescent="0.3">
      <c r="A252" s="4">
        <v>231765.52</v>
      </c>
      <c r="B252" t="s">
        <v>210</v>
      </c>
      <c r="C252" s="3">
        <v>42.797806000000001</v>
      </c>
      <c r="D252" s="3">
        <v>-83.704949999999997</v>
      </c>
      <c r="E252">
        <v>39.188351890930498</v>
      </c>
      <c r="F252">
        <v>-117.99438911504018</v>
      </c>
      <c r="G252">
        <v>37.566006252190057</v>
      </c>
      <c r="H252">
        <v>-83.01044350028738</v>
      </c>
      <c r="I252">
        <f t="shared" si="12"/>
        <v>2885.496734879182</v>
      </c>
      <c r="J252">
        <f t="shared" si="13"/>
        <v>584.12325226030555</v>
      </c>
      <c r="K252">
        <f t="shared" si="14"/>
        <v>584.12325226030555</v>
      </c>
      <c r="L252" t="str">
        <f t="shared" si="15"/>
        <v>WH_2</v>
      </c>
    </row>
    <row r="253" spans="1:12" x14ac:dyDescent="0.3">
      <c r="A253" s="4">
        <v>204996.88</v>
      </c>
      <c r="B253" t="s">
        <v>24</v>
      </c>
      <c r="C253" s="3">
        <v>35.221997000000002</v>
      </c>
      <c r="D253" s="3">
        <v>-101.83129700000001</v>
      </c>
      <c r="E253">
        <v>39.188351890930498</v>
      </c>
      <c r="F253">
        <v>-117.99438911504018</v>
      </c>
      <c r="G253">
        <v>37.566006252190057</v>
      </c>
      <c r="H253">
        <v>-83.01044350028738</v>
      </c>
      <c r="I253">
        <f t="shared" si="12"/>
        <v>1495.3780782845356</v>
      </c>
      <c r="J253">
        <f t="shared" si="13"/>
        <v>1701.6749256127966</v>
      </c>
      <c r="K253">
        <f t="shared" si="14"/>
        <v>1495.3780782845356</v>
      </c>
      <c r="L253" t="str">
        <f t="shared" si="15"/>
        <v>WH_0</v>
      </c>
    </row>
    <row r="254" spans="1:12" x14ac:dyDescent="0.3">
      <c r="A254" s="4">
        <v>204841.13</v>
      </c>
      <c r="B254" t="s">
        <v>31</v>
      </c>
      <c r="C254" s="3">
        <v>49.895136000000001</v>
      </c>
      <c r="D254" s="3">
        <v>-97.138373999999999</v>
      </c>
      <c r="E254">
        <v>39.188351890930498</v>
      </c>
      <c r="F254">
        <v>-117.99438911504018</v>
      </c>
      <c r="G254">
        <v>37.566006252190057</v>
      </c>
      <c r="H254">
        <v>-83.01044350028738</v>
      </c>
      <c r="I254">
        <f t="shared" si="12"/>
        <v>2022.6116239661731</v>
      </c>
      <c r="J254">
        <f t="shared" si="13"/>
        <v>1767.5978368350643</v>
      </c>
      <c r="K254">
        <f t="shared" si="14"/>
        <v>1767.5978368350643</v>
      </c>
      <c r="L254" t="str">
        <f t="shared" si="15"/>
        <v>WH_2</v>
      </c>
    </row>
    <row r="255" spans="1:12" x14ac:dyDescent="0.3">
      <c r="A255" s="4">
        <v>198807.84</v>
      </c>
      <c r="B255" t="s">
        <v>211</v>
      </c>
      <c r="C255" s="3">
        <v>41.357253999999998</v>
      </c>
      <c r="D255" s="3">
        <v>-88.421177999999998</v>
      </c>
      <c r="E255">
        <v>39.188351890930498</v>
      </c>
      <c r="F255">
        <v>-117.99438911504018</v>
      </c>
      <c r="G255">
        <v>37.566006252190057</v>
      </c>
      <c r="H255">
        <v>-83.01044350028738</v>
      </c>
      <c r="I255">
        <f t="shared" si="12"/>
        <v>2508.2984843141062</v>
      </c>
      <c r="J255">
        <f t="shared" si="13"/>
        <v>626.88254752826492</v>
      </c>
      <c r="K255">
        <f t="shared" si="14"/>
        <v>626.88254752826492</v>
      </c>
      <c r="L255" t="str">
        <f t="shared" si="15"/>
        <v>WH_2</v>
      </c>
    </row>
    <row r="256" spans="1:12" x14ac:dyDescent="0.3">
      <c r="A256" s="4">
        <v>189365.76000000001</v>
      </c>
      <c r="B256" t="s">
        <v>212</v>
      </c>
      <c r="C256" s="3">
        <v>40.434617000000003</v>
      </c>
      <c r="D256" s="3">
        <v>-3.6867480000000001</v>
      </c>
      <c r="E256">
        <v>39.188351890930498</v>
      </c>
      <c r="F256">
        <v>-117.99438911504018</v>
      </c>
      <c r="G256">
        <v>37.566006252190057</v>
      </c>
      <c r="H256">
        <v>-83.01044350028738</v>
      </c>
      <c r="I256">
        <f t="shared" si="12"/>
        <v>8938.7249191872525</v>
      </c>
      <c r="J256">
        <f t="shared" si="13"/>
        <v>6618.6300815808236</v>
      </c>
      <c r="K256">
        <f t="shared" si="14"/>
        <v>6618.6300815808236</v>
      </c>
      <c r="L256" t="str">
        <f t="shared" si="15"/>
        <v>WH_2</v>
      </c>
    </row>
    <row r="257" spans="1:12" x14ac:dyDescent="0.3">
      <c r="A257" s="4">
        <v>188916.95999999996</v>
      </c>
      <c r="B257" t="s">
        <v>27</v>
      </c>
      <c r="C257" s="3">
        <v>29.760427</v>
      </c>
      <c r="D257" s="3">
        <v>-95.369803000000005</v>
      </c>
      <c r="E257">
        <v>39.188351890930498</v>
      </c>
      <c r="F257">
        <v>-117.99438911504018</v>
      </c>
      <c r="G257">
        <v>37.566006252190057</v>
      </c>
      <c r="H257">
        <v>-83.01044350028738</v>
      </c>
      <c r="I257">
        <f t="shared" si="12"/>
        <v>2313.2268275628039</v>
      </c>
      <c r="J257">
        <f t="shared" si="13"/>
        <v>1432.4429857483119</v>
      </c>
      <c r="K257">
        <f t="shared" si="14"/>
        <v>1432.4429857483119</v>
      </c>
      <c r="L257" t="str">
        <f t="shared" si="15"/>
        <v>WH_2</v>
      </c>
    </row>
    <row r="258" spans="1:12" x14ac:dyDescent="0.3">
      <c r="A258" s="4">
        <v>186000.16000000003</v>
      </c>
      <c r="B258" t="s">
        <v>101</v>
      </c>
      <c r="C258" s="3">
        <v>45.522632000000002</v>
      </c>
      <c r="D258" s="3">
        <v>-73.691890000000001</v>
      </c>
      <c r="E258">
        <v>39.188351890930498</v>
      </c>
      <c r="F258">
        <v>-117.99438911504018</v>
      </c>
      <c r="G258">
        <v>37.566006252190057</v>
      </c>
      <c r="H258">
        <v>-83.01044350028738</v>
      </c>
      <c r="I258">
        <f t="shared" si="12"/>
        <v>3659.6271547139727</v>
      </c>
      <c r="J258">
        <f t="shared" si="13"/>
        <v>1173.2740237887201</v>
      </c>
      <c r="K258">
        <f t="shared" si="14"/>
        <v>1173.2740237887201</v>
      </c>
      <c r="L258" t="str">
        <f t="shared" si="15"/>
        <v>WH_2</v>
      </c>
    </row>
    <row r="259" spans="1:12" x14ac:dyDescent="0.3">
      <c r="A259" s="4">
        <v>185559.87000000002</v>
      </c>
      <c r="B259" t="s">
        <v>213</v>
      </c>
      <c r="C259" s="3">
        <v>33.812606000000002</v>
      </c>
      <c r="D259" s="3">
        <v>-84.634377999999998</v>
      </c>
      <c r="E259">
        <v>39.188351890930498</v>
      </c>
      <c r="F259">
        <v>-117.99438911504018</v>
      </c>
      <c r="G259">
        <v>37.566006252190057</v>
      </c>
      <c r="H259">
        <v>-83.01044350028738</v>
      </c>
      <c r="I259">
        <f t="shared" ref="I259:I322" si="16">2 * 6371* ASIN(SQRT((SIN((E259*(3.14159/180))-C259*(3.14159/180))/2)^2+COS(E259*(3.14159/180))*COS(C259*(3.14159/180))*SIN(((F259*(3.14159/180)-D259*(3.14159/180))/2))^2))</f>
        <v>3023.2761597712115</v>
      </c>
      <c r="J259">
        <f t="shared" ref="J259:J322" si="17">2 * 6371* ASIN(SQRT((SIN((G259*(3.14159/180))-C259*(3.14159/180))/2)^2+COS(G259*(3.14159/180))*COS(C259*(3.14159/180))*SIN(((H259*(3.14159/180)-D259*(3.14159/180))/2))^2))</f>
        <v>442.14309254766351</v>
      </c>
      <c r="K259">
        <f t="shared" ref="K259:K322" si="18">MIN(I259:J259)</f>
        <v>442.14309254766351</v>
      </c>
      <c r="L259" t="str">
        <f t="shared" ref="L259:L322" si="19">IF(K259=I259,"WH_0","WH_2")</f>
        <v>WH_2</v>
      </c>
    </row>
    <row r="260" spans="1:12" x14ac:dyDescent="0.3">
      <c r="A260" s="4">
        <v>185373.10000000003</v>
      </c>
      <c r="B260" t="s">
        <v>214</v>
      </c>
      <c r="C260" s="3">
        <v>43.731547999999997</v>
      </c>
      <c r="D260" s="3">
        <v>-79.762417999999997</v>
      </c>
      <c r="E260">
        <v>39.188351890930498</v>
      </c>
      <c r="F260">
        <v>-117.99438911504018</v>
      </c>
      <c r="G260">
        <v>37.566006252190057</v>
      </c>
      <c r="H260">
        <v>-83.01044350028738</v>
      </c>
      <c r="I260">
        <f t="shared" si="16"/>
        <v>3196.7164055857543</v>
      </c>
      <c r="J260">
        <f t="shared" si="17"/>
        <v>737.22459055177842</v>
      </c>
      <c r="K260">
        <f t="shared" si="18"/>
        <v>737.22459055177842</v>
      </c>
      <c r="L260" t="str">
        <f t="shared" si="19"/>
        <v>WH_2</v>
      </c>
    </row>
    <row r="261" spans="1:12" x14ac:dyDescent="0.3">
      <c r="A261" s="4">
        <v>184831.04</v>
      </c>
      <c r="B261" t="s">
        <v>58</v>
      </c>
      <c r="C261" s="3">
        <v>38.627003000000002</v>
      </c>
      <c r="D261" s="3">
        <v>-90.199404000000001</v>
      </c>
      <c r="E261">
        <v>39.188351890930498</v>
      </c>
      <c r="F261">
        <v>-117.99438911504018</v>
      </c>
      <c r="G261">
        <v>37.566006252190057</v>
      </c>
      <c r="H261">
        <v>-83.01044350028738</v>
      </c>
      <c r="I261">
        <f t="shared" si="16"/>
        <v>2396.383946526983</v>
      </c>
      <c r="J261">
        <f t="shared" si="17"/>
        <v>639.87314781407224</v>
      </c>
      <c r="K261">
        <f t="shared" si="18"/>
        <v>639.87314781407224</v>
      </c>
      <c r="L261" t="str">
        <f t="shared" si="19"/>
        <v>WH_2</v>
      </c>
    </row>
    <row r="262" spans="1:12" x14ac:dyDescent="0.3">
      <c r="A262" s="4">
        <v>177582.47999999995</v>
      </c>
      <c r="B262" t="s">
        <v>109</v>
      </c>
      <c r="C262" s="3">
        <v>43.038902999999998</v>
      </c>
      <c r="D262" s="3">
        <v>-87.906474000000003</v>
      </c>
      <c r="E262">
        <v>39.188351890930498</v>
      </c>
      <c r="F262">
        <v>-117.99438911504018</v>
      </c>
      <c r="G262">
        <v>37.566006252190057</v>
      </c>
      <c r="H262">
        <v>-83.01044350028738</v>
      </c>
      <c r="I262">
        <f t="shared" si="16"/>
        <v>2542.6139063115852</v>
      </c>
      <c r="J262">
        <f t="shared" si="17"/>
        <v>735.81488381300846</v>
      </c>
      <c r="K262">
        <f t="shared" si="18"/>
        <v>735.81488381300846</v>
      </c>
      <c r="L262" t="str">
        <f t="shared" si="19"/>
        <v>WH_2</v>
      </c>
    </row>
    <row r="263" spans="1:12" x14ac:dyDescent="0.3">
      <c r="A263" s="4">
        <v>167327.88</v>
      </c>
      <c r="B263" t="s">
        <v>123</v>
      </c>
      <c r="C263" s="3">
        <v>32.776663999999997</v>
      </c>
      <c r="D263" s="3">
        <v>-96.796987999999999</v>
      </c>
      <c r="E263">
        <v>39.188351890930498</v>
      </c>
      <c r="F263">
        <v>-117.99438911504018</v>
      </c>
      <c r="G263">
        <v>37.566006252190057</v>
      </c>
      <c r="H263">
        <v>-83.01044350028738</v>
      </c>
      <c r="I263">
        <f t="shared" si="16"/>
        <v>2029.8425902412537</v>
      </c>
      <c r="J263">
        <f t="shared" si="17"/>
        <v>1359.6391283878827</v>
      </c>
      <c r="K263">
        <f t="shared" si="18"/>
        <v>1359.6391283878827</v>
      </c>
      <c r="L263" t="str">
        <f t="shared" si="19"/>
        <v>WH_2</v>
      </c>
    </row>
    <row r="264" spans="1:12" x14ac:dyDescent="0.3">
      <c r="A264" s="4">
        <v>162208.27999999997</v>
      </c>
      <c r="B264" t="s">
        <v>215</v>
      </c>
      <c r="C264" s="3">
        <v>39.962598</v>
      </c>
      <c r="D264" s="3">
        <v>-76.727744999999999</v>
      </c>
      <c r="E264">
        <v>39.188351890930498</v>
      </c>
      <c r="F264">
        <v>-117.99438911504018</v>
      </c>
      <c r="G264">
        <v>37.566006252190057</v>
      </c>
      <c r="H264">
        <v>-83.01044350028738</v>
      </c>
      <c r="I264">
        <f t="shared" si="16"/>
        <v>3505.9134771814192</v>
      </c>
      <c r="J264">
        <f t="shared" si="17"/>
        <v>606.1869968523539</v>
      </c>
      <c r="K264">
        <f t="shared" si="18"/>
        <v>606.1869968523539</v>
      </c>
      <c r="L264" t="str">
        <f t="shared" si="19"/>
        <v>WH_2</v>
      </c>
    </row>
    <row r="265" spans="1:12" x14ac:dyDescent="0.3">
      <c r="A265" s="4">
        <v>158948.44</v>
      </c>
      <c r="B265" t="s">
        <v>216</v>
      </c>
      <c r="C265" s="3">
        <v>42.931733999999999</v>
      </c>
      <c r="D265" s="3">
        <v>-76.566052999999997</v>
      </c>
      <c r="E265">
        <v>39.188351890930498</v>
      </c>
      <c r="F265">
        <v>-117.99438911504018</v>
      </c>
      <c r="G265">
        <v>37.566006252190057</v>
      </c>
      <c r="H265">
        <v>-83.01044350028738</v>
      </c>
      <c r="I265">
        <f t="shared" si="16"/>
        <v>3462.9861345595668</v>
      </c>
      <c r="J265">
        <f t="shared" si="17"/>
        <v>808.39940516172351</v>
      </c>
      <c r="K265">
        <f t="shared" si="18"/>
        <v>808.39940516172351</v>
      </c>
      <c r="L265" t="str">
        <f t="shared" si="19"/>
        <v>WH_2</v>
      </c>
    </row>
    <row r="266" spans="1:12" x14ac:dyDescent="0.3">
      <c r="A266" s="4">
        <v>156559.63999999998</v>
      </c>
      <c r="B266" t="s">
        <v>217</v>
      </c>
      <c r="C266" s="3">
        <v>33.653443000000003</v>
      </c>
      <c r="D266" s="3">
        <v>-84.449371999999997</v>
      </c>
      <c r="E266">
        <v>39.188351890930498</v>
      </c>
      <c r="F266">
        <v>-117.99438911504018</v>
      </c>
      <c r="G266">
        <v>37.566006252190057</v>
      </c>
      <c r="H266">
        <v>-83.01044350028738</v>
      </c>
      <c r="I266">
        <f t="shared" si="16"/>
        <v>3045.624441337</v>
      </c>
      <c r="J266">
        <f t="shared" si="17"/>
        <v>453.82591966795394</v>
      </c>
      <c r="K266">
        <f t="shared" si="18"/>
        <v>453.82591966795394</v>
      </c>
      <c r="L266" t="str">
        <f t="shared" si="19"/>
        <v>WH_2</v>
      </c>
    </row>
    <row r="267" spans="1:12" x14ac:dyDescent="0.3">
      <c r="A267" s="4">
        <v>156122.82</v>
      </c>
      <c r="B267" t="s">
        <v>167</v>
      </c>
      <c r="C267" s="3">
        <v>40.378996000000001</v>
      </c>
      <c r="D267" s="3">
        <v>-74.546543999999997</v>
      </c>
      <c r="E267">
        <v>39.188351890930498</v>
      </c>
      <c r="F267">
        <v>-117.99438911504018</v>
      </c>
      <c r="G267">
        <v>37.566006252190057</v>
      </c>
      <c r="H267">
        <v>-83.01044350028738</v>
      </c>
      <c r="I267">
        <f t="shared" si="16"/>
        <v>3677.1959638749099</v>
      </c>
      <c r="J267">
        <f t="shared" si="17"/>
        <v>795.26296039155909</v>
      </c>
      <c r="K267">
        <f t="shared" si="18"/>
        <v>795.26296039155909</v>
      </c>
      <c r="L267" t="str">
        <f t="shared" si="19"/>
        <v>WH_2</v>
      </c>
    </row>
    <row r="268" spans="1:12" x14ac:dyDescent="0.3">
      <c r="A268" s="4">
        <v>153220.21</v>
      </c>
      <c r="B268" t="s">
        <v>218</v>
      </c>
      <c r="C268" s="3">
        <v>38.821185</v>
      </c>
      <c r="D268" s="3">
        <v>-91.139197999999993</v>
      </c>
      <c r="E268">
        <v>39.188351890930498</v>
      </c>
      <c r="F268">
        <v>-117.99438911504018</v>
      </c>
      <c r="G268">
        <v>37.566006252190057</v>
      </c>
      <c r="H268">
        <v>-83.01044350028738</v>
      </c>
      <c r="I268">
        <f t="shared" si="16"/>
        <v>2312.3566461405394</v>
      </c>
      <c r="J268">
        <f t="shared" si="17"/>
        <v>723.69525372921237</v>
      </c>
      <c r="K268">
        <f t="shared" si="18"/>
        <v>723.69525372921237</v>
      </c>
      <c r="L268" t="str">
        <f t="shared" si="19"/>
        <v>WH_2</v>
      </c>
    </row>
    <row r="269" spans="1:12" x14ac:dyDescent="0.3">
      <c r="A269" s="4">
        <v>146410.10999999999</v>
      </c>
      <c r="B269" t="s">
        <v>219</v>
      </c>
      <c r="C269" s="3">
        <v>34.852618</v>
      </c>
      <c r="D269" s="3">
        <v>-82.394009999999994</v>
      </c>
      <c r="E269">
        <v>39.188351890930498</v>
      </c>
      <c r="F269">
        <v>-117.99438911504018</v>
      </c>
      <c r="G269">
        <v>37.566006252190057</v>
      </c>
      <c r="H269">
        <v>-83.01044350028738</v>
      </c>
      <c r="I269">
        <f t="shared" si="16"/>
        <v>3176.4356907732631</v>
      </c>
      <c r="J269">
        <f t="shared" si="17"/>
        <v>306.65614823638805</v>
      </c>
      <c r="K269">
        <f t="shared" si="18"/>
        <v>306.65614823638805</v>
      </c>
      <c r="L269" t="str">
        <f t="shared" si="19"/>
        <v>WH_2</v>
      </c>
    </row>
    <row r="270" spans="1:12" x14ac:dyDescent="0.3">
      <c r="A270" s="4">
        <v>140548.80000000002</v>
      </c>
      <c r="B270" t="s">
        <v>192</v>
      </c>
      <c r="C270" s="3">
        <v>46.813878000000003</v>
      </c>
      <c r="D270" s="3">
        <v>-71.207981000000004</v>
      </c>
      <c r="E270">
        <v>39.188351890930498</v>
      </c>
      <c r="F270">
        <v>-117.99438911504018</v>
      </c>
      <c r="G270">
        <v>37.566006252190057</v>
      </c>
      <c r="H270">
        <v>-83.01044350028738</v>
      </c>
      <c r="I270">
        <f t="shared" si="16"/>
        <v>3838.0994230802962</v>
      </c>
      <c r="J270">
        <f t="shared" si="17"/>
        <v>1409.7458910135483</v>
      </c>
      <c r="K270">
        <f t="shared" si="18"/>
        <v>1409.7458910135483</v>
      </c>
      <c r="L270" t="str">
        <f t="shared" si="19"/>
        <v>WH_2</v>
      </c>
    </row>
    <row r="271" spans="1:12" x14ac:dyDescent="0.3">
      <c r="A271" s="4">
        <v>133399.38</v>
      </c>
      <c r="B271" t="s">
        <v>220</v>
      </c>
      <c r="C271" s="3">
        <v>34.618220000000001</v>
      </c>
      <c r="D271" s="3">
        <v>-79.008641999999995</v>
      </c>
      <c r="E271">
        <v>39.188351890930498</v>
      </c>
      <c r="F271">
        <v>-117.99438911504018</v>
      </c>
      <c r="G271">
        <v>37.566006252190057</v>
      </c>
      <c r="H271">
        <v>-83.01044350028738</v>
      </c>
      <c r="I271">
        <f t="shared" si="16"/>
        <v>3476.4858057920151</v>
      </c>
      <c r="J271">
        <f t="shared" si="17"/>
        <v>486.38442599165154</v>
      </c>
      <c r="K271">
        <f t="shared" si="18"/>
        <v>486.38442599165154</v>
      </c>
      <c r="L271" t="str">
        <f t="shared" si="19"/>
        <v>WH_2</v>
      </c>
    </row>
    <row r="272" spans="1:12" x14ac:dyDescent="0.3">
      <c r="A272" s="4">
        <v>131246.28</v>
      </c>
      <c r="B272" t="s">
        <v>115</v>
      </c>
      <c r="C272" s="3">
        <v>44.977753</v>
      </c>
      <c r="D272" s="3">
        <v>-93.265011000000001</v>
      </c>
      <c r="E272">
        <v>39.188351890930498</v>
      </c>
      <c r="F272">
        <v>-117.99438911504018</v>
      </c>
      <c r="G272">
        <v>37.566006252190057</v>
      </c>
      <c r="H272">
        <v>-83.01044350028738</v>
      </c>
      <c r="I272">
        <f t="shared" si="16"/>
        <v>2129.9755824171089</v>
      </c>
      <c r="J272">
        <f t="shared" si="17"/>
        <v>1185.9908152761598</v>
      </c>
      <c r="K272">
        <f t="shared" si="18"/>
        <v>1185.9908152761598</v>
      </c>
      <c r="L272" t="str">
        <f t="shared" si="19"/>
        <v>WH_2</v>
      </c>
    </row>
    <row r="273" spans="1:12" x14ac:dyDescent="0.3">
      <c r="A273" s="4">
        <v>129774.56</v>
      </c>
      <c r="B273" t="s">
        <v>221</v>
      </c>
      <c r="C273" s="3">
        <v>40.214257000000003</v>
      </c>
      <c r="D273" s="3">
        <v>-77.008588000000003</v>
      </c>
      <c r="E273">
        <v>39.188351890930498</v>
      </c>
      <c r="F273">
        <v>-117.99438911504018</v>
      </c>
      <c r="G273">
        <v>37.566006252190057</v>
      </c>
      <c r="H273">
        <v>-83.01044350028738</v>
      </c>
      <c r="I273">
        <f t="shared" si="16"/>
        <v>3476.7649054400372</v>
      </c>
      <c r="J273">
        <f t="shared" si="17"/>
        <v>596.87455429847205</v>
      </c>
      <c r="K273">
        <f t="shared" si="18"/>
        <v>596.87455429847205</v>
      </c>
      <c r="L273" t="str">
        <f t="shared" si="19"/>
        <v>WH_2</v>
      </c>
    </row>
    <row r="274" spans="1:12" x14ac:dyDescent="0.3">
      <c r="A274" s="4">
        <v>128786.36</v>
      </c>
      <c r="B274" t="s">
        <v>222</v>
      </c>
      <c r="C274" s="3">
        <v>39.372242999999997</v>
      </c>
      <c r="D274" s="3">
        <v>-77.270985999999994</v>
      </c>
      <c r="E274">
        <v>39.188351890930498</v>
      </c>
      <c r="F274">
        <v>-117.99438911504018</v>
      </c>
      <c r="G274">
        <v>37.566006252190057</v>
      </c>
      <c r="H274">
        <v>-83.01044350028738</v>
      </c>
      <c r="I274">
        <f t="shared" si="16"/>
        <v>3474.762231799788</v>
      </c>
      <c r="J274">
        <f t="shared" si="17"/>
        <v>538.38740456173537</v>
      </c>
      <c r="K274">
        <f t="shared" si="18"/>
        <v>538.38740456173537</v>
      </c>
      <c r="L274" t="str">
        <f t="shared" si="19"/>
        <v>WH_2</v>
      </c>
    </row>
    <row r="275" spans="1:12" x14ac:dyDescent="0.3">
      <c r="A275" s="4">
        <v>124421.08</v>
      </c>
      <c r="B275" t="s">
        <v>123</v>
      </c>
      <c r="C275" s="3">
        <v>32.776663999999997</v>
      </c>
      <c r="D275" s="3">
        <v>-96.796987999999999</v>
      </c>
      <c r="E275">
        <v>39.188351890930498</v>
      </c>
      <c r="F275">
        <v>-117.99438911504018</v>
      </c>
      <c r="G275">
        <v>37.566006252190057</v>
      </c>
      <c r="H275">
        <v>-83.01044350028738</v>
      </c>
      <c r="I275">
        <f t="shared" si="16"/>
        <v>2029.8425902412537</v>
      </c>
      <c r="J275">
        <f t="shared" si="17"/>
        <v>1359.6391283878827</v>
      </c>
      <c r="K275">
        <f t="shared" si="18"/>
        <v>1359.6391283878827</v>
      </c>
      <c r="L275" t="str">
        <f t="shared" si="19"/>
        <v>WH_2</v>
      </c>
    </row>
    <row r="276" spans="1:12" x14ac:dyDescent="0.3">
      <c r="A276" s="4">
        <v>122551.07999999999</v>
      </c>
      <c r="B276" t="s">
        <v>223</v>
      </c>
      <c r="C276" s="3">
        <v>26.715342</v>
      </c>
      <c r="D276" s="3">
        <v>-80.053375000000003</v>
      </c>
      <c r="E276">
        <v>39.188351890930498</v>
      </c>
      <c r="F276">
        <v>-117.99438911504018</v>
      </c>
      <c r="G276">
        <v>37.566006252190057</v>
      </c>
      <c r="H276">
        <v>-83.01044350028738</v>
      </c>
      <c r="I276">
        <f t="shared" si="16"/>
        <v>3765.6763495890777</v>
      </c>
      <c r="J276">
        <f t="shared" si="17"/>
        <v>1232.7539772220748</v>
      </c>
      <c r="K276">
        <f t="shared" si="18"/>
        <v>1232.7539772220748</v>
      </c>
      <c r="L276" t="str">
        <f t="shared" si="19"/>
        <v>WH_2</v>
      </c>
    </row>
    <row r="277" spans="1:12" x14ac:dyDescent="0.3">
      <c r="A277" s="4">
        <v>121948.2</v>
      </c>
      <c r="B277" t="s">
        <v>23</v>
      </c>
      <c r="C277" s="3">
        <v>41.079273000000001</v>
      </c>
      <c r="D277" s="3">
        <v>-85.139351000000005</v>
      </c>
      <c r="E277">
        <v>39.188351890930498</v>
      </c>
      <c r="F277">
        <v>-117.99438911504018</v>
      </c>
      <c r="G277">
        <v>37.566006252190057</v>
      </c>
      <c r="H277">
        <v>-83.01044350028738</v>
      </c>
      <c r="I277">
        <f t="shared" si="16"/>
        <v>2784.4746412966369</v>
      </c>
      <c r="J277">
        <f t="shared" si="17"/>
        <v>431.2444624988733</v>
      </c>
      <c r="K277">
        <f t="shared" si="18"/>
        <v>431.2444624988733</v>
      </c>
      <c r="L277" t="str">
        <f t="shared" si="19"/>
        <v>WH_2</v>
      </c>
    </row>
    <row r="278" spans="1:12" x14ac:dyDescent="0.3">
      <c r="A278" s="4">
        <v>111631.52</v>
      </c>
      <c r="B278" t="s">
        <v>224</v>
      </c>
      <c r="C278" s="3">
        <v>42.898235999999997</v>
      </c>
      <c r="D278" s="3">
        <v>-78.634200000000007</v>
      </c>
      <c r="E278">
        <v>39.188351890930498</v>
      </c>
      <c r="F278">
        <v>-117.99438911504018</v>
      </c>
      <c r="G278">
        <v>37.566006252190057</v>
      </c>
      <c r="H278">
        <v>-83.01044350028738</v>
      </c>
      <c r="I278">
        <f t="shared" si="16"/>
        <v>3296.2367384825607</v>
      </c>
      <c r="J278">
        <f t="shared" si="17"/>
        <v>698.89782679312543</v>
      </c>
      <c r="K278">
        <f t="shared" si="18"/>
        <v>698.89782679312543</v>
      </c>
      <c r="L278" t="str">
        <f t="shared" si="19"/>
        <v>WH_2</v>
      </c>
    </row>
    <row r="279" spans="1:12" x14ac:dyDescent="0.3">
      <c r="A279" s="4">
        <v>111086.75999999998</v>
      </c>
      <c r="B279" t="s">
        <v>225</v>
      </c>
      <c r="C279" s="3">
        <v>40.361164000000002</v>
      </c>
      <c r="D279" s="3">
        <v>-83.759656000000007</v>
      </c>
      <c r="E279">
        <v>39.188351890930498</v>
      </c>
      <c r="F279">
        <v>-117.99438911504018</v>
      </c>
      <c r="G279">
        <v>37.566006252190057</v>
      </c>
      <c r="H279">
        <v>-83.01044350028738</v>
      </c>
      <c r="I279">
        <f t="shared" si="16"/>
        <v>2910.3222834978219</v>
      </c>
      <c r="J279">
        <f t="shared" si="17"/>
        <v>317.39100223171812</v>
      </c>
      <c r="K279">
        <f t="shared" si="18"/>
        <v>317.39100223171812</v>
      </c>
      <c r="L279" t="str">
        <f t="shared" si="19"/>
        <v>WH_2</v>
      </c>
    </row>
    <row r="280" spans="1:12" x14ac:dyDescent="0.3">
      <c r="A280" s="4">
        <v>108823.67999999999</v>
      </c>
      <c r="B280" t="s">
        <v>226</v>
      </c>
      <c r="C280" s="3">
        <v>36.709833000000003</v>
      </c>
      <c r="D280" s="3">
        <v>-81.977348000000006</v>
      </c>
      <c r="E280">
        <v>39.188351890930498</v>
      </c>
      <c r="F280">
        <v>-117.99438911504018</v>
      </c>
      <c r="G280">
        <v>37.566006252190057</v>
      </c>
      <c r="H280">
        <v>-83.01044350028738</v>
      </c>
      <c r="I280">
        <f t="shared" si="16"/>
        <v>3149.3585174312075</v>
      </c>
      <c r="J280">
        <f t="shared" si="17"/>
        <v>132.09342850553236</v>
      </c>
      <c r="K280">
        <f t="shared" si="18"/>
        <v>132.09342850553236</v>
      </c>
      <c r="L280" t="str">
        <f t="shared" si="19"/>
        <v>WH_2</v>
      </c>
    </row>
    <row r="281" spans="1:12" x14ac:dyDescent="0.3">
      <c r="A281" s="4">
        <v>107296.57</v>
      </c>
      <c r="B281" t="s">
        <v>227</v>
      </c>
      <c r="C281" s="3">
        <v>41.890655000000002</v>
      </c>
      <c r="D281" s="3">
        <v>-71.392278000000005</v>
      </c>
      <c r="E281">
        <v>39.188351890930498</v>
      </c>
      <c r="F281">
        <v>-117.99438911504018</v>
      </c>
      <c r="G281">
        <v>37.566006252190057</v>
      </c>
      <c r="H281">
        <v>-83.01044350028738</v>
      </c>
      <c r="I281">
        <f t="shared" si="16"/>
        <v>3900.9555486871836</v>
      </c>
      <c r="J281">
        <f t="shared" si="17"/>
        <v>1102.3876840596272</v>
      </c>
      <c r="K281">
        <f t="shared" si="18"/>
        <v>1102.3876840596272</v>
      </c>
      <c r="L281" t="str">
        <f t="shared" si="19"/>
        <v>WH_2</v>
      </c>
    </row>
    <row r="282" spans="1:12" x14ac:dyDescent="0.3">
      <c r="A282" s="4">
        <v>106769.40000000001</v>
      </c>
      <c r="B282" t="s">
        <v>27</v>
      </c>
      <c r="C282" s="3">
        <v>29.760427</v>
      </c>
      <c r="D282" s="3">
        <v>-95.369803000000005</v>
      </c>
      <c r="E282">
        <v>39.188351890930498</v>
      </c>
      <c r="F282">
        <v>-117.99438911504018</v>
      </c>
      <c r="G282">
        <v>37.566006252190057</v>
      </c>
      <c r="H282">
        <v>-83.01044350028738</v>
      </c>
      <c r="I282">
        <f t="shared" si="16"/>
        <v>2313.2268275628039</v>
      </c>
      <c r="J282">
        <f t="shared" si="17"/>
        <v>1432.4429857483119</v>
      </c>
      <c r="K282">
        <f t="shared" si="18"/>
        <v>1432.4429857483119</v>
      </c>
      <c r="L282" t="str">
        <f t="shared" si="19"/>
        <v>WH_2</v>
      </c>
    </row>
    <row r="283" spans="1:12" x14ac:dyDescent="0.3">
      <c r="A283" s="4">
        <v>18710.599999999999</v>
      </c>
      <c r="B283" t="s">
        <v>149</v>
      </c>
      <c r="C283" s="3">
        <v>28.538336000000001</v>
      </c>
      <c r="D283" s="3">
        <v>-81.379236000000006</v>
      </c>
      <c r="E283">
        <v>39.188351890930498</v>
      </c>
      <c r="F283">
        <v>-117.99438911504018</v>
      </c>
      <c r="G283">
        <v>37.566006252190057</v>
      </c>
      <c r="H283">
        <v>-83.01044350028738</v>
      </c>
      <c r="I283">
        <f t="shared" si="16"/>
        <v>3552.150894561189</v>
      </c>
      <c r="J283">
        <f t="shared" si="17"/>
        <v>1012.1385484241629</v>
      </c>
      <c r="K283">
        <f t="shared" si="18"/>
        <v>1012.1385484241629</v>
      </c>
      <c r="L283" t="str">
        <f t="shared" si="19"/>
        <v>WH_2</v>
      </c>
    </row>
    <row r="284" spans="1:12" x14ac:dyDescent="0.3">
      <c r="A284" s="4">
        <v>86321.900000000009</v>
      </c>
      <c r="B284" t="s">
        <v>197</v>
      </c>
      <c r="C284" s="3">
        <v>30.332184000000002</v>
      </c>
      <c r="D284" s="3">
        <v>-81.655651000000006</v>
      </c>
      <c r="E284">
        <v>39.188351890930498</v>
      </c>
      <c r="F284">
        <v>-117.99438911504018</v>
      </c>
      <c r="G284">
        <v>37.566006252190057</v>
      </c>
      <c r="H284">
        <v>-83.01044350028738</v>
      </c>
      <c r="I284">
        <f t="shared" si="16"/>
        <v>3436.0813376087549</v>
      </c>
      <c r="J284">
        <f t="shared" si="17"/>
        <v>812.39750350338534</v>
      </c>
      <c r="K284">
        <f t="shared" si="18"/>
        <v>812.39750350338534</v>
      </c>
      <c r="L284" t="str">
        <f t="shared" si="19"/>
        <v>WH_2</v>
      </c>
    </row>
    <row r="285" spans="1:12" x14ac:dyDescent="0.3">
      <c r="A285" s="4">
        <v>104936.9</v>
      </c>
      <c r="B285" t="s">
        <v>228</v>
      </c>
      <c r="C285" s="3">
        <v>42.220317000000001</v>
      </c>
      <c r="D285" s="3">
        <v>-83.483823999999998</v>
      </c>
      <c r="E285">
        <v>39.188351890930498</v>
      </c>
      <c r="F285">
        <v>-117.99438911504018</v>
      </c>
      <c r="G285">
        <v>37.566006252190057</v>
      </c>
      <c r="H285">
        <v>-83.01044350028738</v>
      </c>
      <c r="I285">
        <f t="shared" si="16"/>
        <v>2908.5044031824009</v>
      </c>
      <c r="J285">
        <f t="shared" si="17"/>
        <v>518.68020043834554</v>
      </c>
      <c r="K285">
        <f t="shared" si="18"/>
        <v>518.68020043834554</v>
      </c>
      <c r="L285" t="str">
        <f t="shared" si="19"/>
        <v>WH_2</v>
      </c>
    </row>
    <row r="286" spans="1:12" x14ac:dyDescent="0.3">
      <c r="A286" s="4">
        <v>104492.04</v>
      </c>
      <c r="B286" t="s">
        <v>229</v>
      </c>
      <c r="C286" s="3">
        <v>41.508367</v>
      </c>
      <c r="D286" s="3">
        <v>-72.910619999999994</v>
      </c>
      <c r="E286">
        <v>39.188351890930498</v>
      </c>
      <c r="F286">
        <v>-117.99438911504018</v>
      </c>
      <c r="G286">
        <v>37.566006252190057</v>
      </c>
      <c r="H286">
        <v>-83.01044350028738</v>
      </c>
      <c r="I286">
        <f t="shared" si="16"/>
        <v>3785.847977743319</v>
      </c>
      <c r="J286">
        <f t="shared" si="17"/>
        <v>969.73921301400537</v>
      </c>
      <c r="K286">
        <f t="shared" si="18"/>
        <v>969.73921301400537</v>
      </c>
      <c r="L286" t="str">
        <f t="shared" si="19"/>
        <v>WH_2</v>
      </c>
    </row>
    <row r="287" spans="1:12" x14ac:dyDescent="0.3">
      <c r="A287" s="4">
        <v>95878.080000000002</v>
      </c>
      <c r="B287" t="s">
        <v>230</v>
      </c>
      <c r="C287" s="3">
        <v>40.625931999999999</v>
      </c>
      <c r="D287" s="3">
        <v>-75.370457999999999</v>
      </c>
      <c r="E287">
        <v>39.188351890930498</v>
      </c>
      <c r="F287">
        <v>-117.99438911504018</v>
      </c>
      <c r="G287">
        <v>37.566006252190057</v>
      </c>
      <c r="H287">
        <v>-83.01044350028738</v>
      </c>
      <c r="I287">
        <f t="shared" si="16"/>
        <v>3603.3459195724486</v>
      </c>
      <c r="J287">
        <f t="shared" si="17"/>
        <v>741.49285172002703</v>
      </c>
      <c r="K287">
        <f t="shared" si="18"/>
        <v>741.49285172002703</v>
      </c>
      <c r="L287" t="str">
        <f t="shared" si="19"/>
        <v>WH_2</v>
      </c>
    </row>
    <row r="288" spans="1:12" x14ac:dyDescent="0.3">
      <c r="A288" s="4">
        <v>95001</v>
      </c>
      <c r="B288" t="s">
        <v>231</v>
      </c>
      <c r="C288" s="3">
        <v>40.233148</v>
      </c>
      <c r="D288" s="3">
        <v>-76.137168000000003</v>
      </c>
      <c r="E288">
        <v>39.188351890930498</v>
      </c>
      <c r="F288">
        <v>-117.99438911504018</v>
      </c>
      <c r="G288">
        <v>37.566006252190057</v>
      </c>
      <c r="H288">
        <v>-83.01044350028738</v>
      </c>
      <c r="I288">
        <f t="shared" si="16"/>
        <v>3548.755652717768</v>
      </c>
      <c r="J288">
        <f t="shared" si="17"/>
        <v>664.32751030337045</v>
      </c>
      <c r="K288">
        <f t="shared" si="18"/>
        <v>664.32751030337045</v>
      </c>
      <c r="L288" t="str">
        <f t="shared" si="19"/>
        <v>WH_2</v>
      </c>
    </row>
    <row r="289" spans="1:12" x14ac:dyDescent="0.3">
      <c r="A289" s="4">
        <v>94827.23</v>
      </c>
      <c r="B289" t="s">
        <v>141</v>
      </c>
      <c r="C289" s="3">
        <v>39.099727000000001</v>
      </c>
      <c r="D289" s="3">
        <v>-94.578567000000007</v>
      </c>
      <c r="E289">
        <v>39.188351890930498</v>
      </c>
      <c r="F289">
        <v>-117.99438911504018</v>
      </c>
      <c r="G289">
        <v>37.566006252190057</v>
      </c>
      <c r="H289">
        <v>-83.01044350028738</v>
      </c>
      <c r="I289">
        <f t="shared" si="16"/>
        <v>2013.7158697468783</v>
      </c>
      <c r="J289">
        <f t="shared" si="17"/>
        <v>1022.5842840064265</v>
      </c>
      <c r="K289">
        <f t="shared" si="18"/>
        <v>1022.5842840064265</v>
      </c>
      <c r="L289" t="str">
        <f t="shared" si="19"/>
        <v>WH_2</v>
      </c>
    </row>
    <row r="290" spans="1:12" x14ac:dyDescent="0.3">
      <c r="A290" s="4">
        <v>93291</v>
      </c>
      <c r="B290" t="s">
        <v>220</v>
      </c>
      <c r="C290" s="3">
        <v>34.618220000000001</v>
      </c>
      <c r="D290" s="3">
        <v>-79.008641999999995</v>
      </c>
      <c r="E290">
        <v>39.188351890930498</v>
      </c>
      <c r="F290">
        <v>-117.99438911504018</v>
      </c>
      <c r="G290">
        <v>37.566006252190057</v>
      </c>
      <c r="H290">
        <v>-83.01044350028738</v>
      </c>
      <c r="I290">
        <f t="shared" si="16"/>
        <v>3476.4858057920151</v>
      </c>
      <c r="J290">
        <f t="shared" si="17"/>
        <v>486.38442599165154</v>
      </c>
      <c r="K290">
        <f t="shared" si="18"/>
        <v>486.38442599165154</v>
      </c>
      <c r="L290" t="str">
        <f t="shared" si="19"/>
        <v>WH_2</v>
      </c>
    </row>
    <row r="291" spans="1:12" x14ac:dyDescent="0.3">
      <c r="A291" s="4">
        <v>82317.66</v>
      </c>
      <c r="B291" t="s">
        <v>232</v>
      </c>
      <c r="C291" s="3">
        <v>36.071247</v>
      </c>
      <c r="D291" s="3">
        <v>-79.564469000000003</v>
      </c>
      <c r="E291">
        <v>39.188351890930498</v>
      </c>
      <c r="F291">
        <v>-117.99438911504018</v>
      </c>
      <c r="G291">
        <v>37.566006252190057</v>
      </c>
      <c r="H291">
        <v>-83.01044350028738</v>
      </c>
      <c r="I291">
        <f t="shared" si="16"/>
        <v>3376.6354406402979</v>
      </c>
      <c r="J291">
        <f t="shared" si="17"/>
        <v>348.83968559639158</v>
      </c>
      <c r="K291">
        <f t="shared" si="18"/>
        <v>348.83968559639158</v>
      </c>
      <c r="L291" t="str">
        <f t="shared" si="19"/>
        <v>WH_2</v>
      </c>
    </row>
    <row r="292" spans="1:12" x14ac:dyDescent="0.3">
      <c r="A292" s="4">
        <v>80868.600000000006</v>
      </c>
      <c r="B292" t="s">
        <v>233</v>
      </c>
      <c r="C292" s="3">
        <v>32.364589000000002</v>
      </c>
      <c r="D292" s="3">
        <v>-89.474234999999993</v>
      </c>
      <c r="E292">
        <v>39.188351890930498</v>
      </c>
      <c r="F292">
        <v>-117.99438911504018</v>
      </c>
      <c r="G292">
        <v>37.566006252190057</v>
      </c>
      <c r="H292">
        <v>-83.01044350028738</v>
      </c>
      <c r="I292">
        <f t="shared" si="16"/>
        <v>2669.445152698735</v>
      </c>
      <c r="J292">
        <f t="shared" si="17"/>
        <v>824.64720891693014</v>
      </c>
      <c r="K292">
        <f t="shared" si="18"/>
        <v>824.64720891693014</v>
      </c>
      <c r="L292" t="str">
        <f t="shared" si="19"/>
        <v>WH_2</v>
      </c>
    </row>
    <row r="293" spans="1:12" x14ac:dyDescent="0.3">
      <c r="A293" s="4">
        <v>79270.990000000005</v>
      </c>
      <c r="B293" t="s">
        <v>152</v>
      </c>
      <c r="C293" s="3">
        <v>35.149534000000003</v>
      </c>
      <c r="D293" s="3">
        <v>-90.04898</v>
      </c>
      <c r="E293">
        <v>39.188351890930498</v>
      </c>
      <c r="F293">
        <v>-117.99438911504018</v>
      </c>
      <c r="G293">
        <v>37.566006252190057</v>
      </c>
      <c r="H293">
        <v>-83.01044350028738</v>
      </c>
      <c r="I293">
        <f t="shared" si="16"/>
        <v>2506.1678715339954</v>
      </c>
      <c r="J293">
        <f t="shared" si="17"/>
        <v>684.91187838632356</v>
      </c>
      <c r="K293">
        <f t="shared" si="18"/>
        <v>684.91187838632356</v>
      </c>
      <c r="L293" t="str">
        <f t="shared" si="19"/>
        <v>WH_2</v>
      </c>
    </row>
    <row r="294" spans="1:12" x14ac:dyDescent="0.3">
      <c r="A294" s="4">
        <v>78704.89</v>
      </c>
      <c r="B294" t="s">
        <v>102</v>
      </c>
      <c r="C294" s="3">
        <v>43.178896999999999</v>
      </c>
      <c r="D294" s="3">
        <v>-88.117312999999996</v>
      </c>
      <c r="E294">
        <v>39.188351890930498</v>
      </c>
      <c r="F294">
        <v>-117.99438911504018</v>
      </c>
      <c r="G294">
        <v>37.566006252190057</v>
      </c>
      <c r="H294">
        <v>-83.01044350028738</v>
      </c>
      <c r="I294">
        <f t="shared" si="16"/>
        <v>2525.3912351413642</v>
      </c>
      <c r="J294">
        <f t="shared" si="17"/>
        <v>758.44022047558383</v>
      </c>
      <c r="K294">
        <f t="shared" si="18"/>
        <v>758.44022047558383</v>
      </c>
      <c r="L294" t="str">
        <f t="shared" si="19"/>
        <v>WH_2</v>
      </c>
    </row>
    <row r="295" spans="1:12" x14ac:dyDescent="0.3">
      <c r="A295" s="4">
        <v>76234.61</v>
      </c>
      <c r="B295" t="s">
        <v>234</v>
      </c>
      <c r="C295" s="3">
        <v>40.518715</v>
      </c>
      <c r="D295" s="3">
        <v>-74.412094999999994</v>
      </c>
      <c r="E295">
        <v>39.188351890930498</v>
      </c>
      <c r="F295">
        <v>-117.99438911504018</v>
      </c>
      <c r="G295">
        <v>37.566006252190057</v>
      </c>
      <c r="H295">
        <v>-83.01044350028738</v>
      </c>
      <c r="I295">
        <f t="shared" si="16"/>
        <v>3685.0072122074521</v>
      </c>
      <c r="J295">
        <f t="shared" si="17"/>
        <v>811.40293059693806</v>
      </c>
      <c r="K295">
        <f t="shared" si="18"/>
        <v>811.40293059693806</v>
      </c>
      <c r="L295" t="str">
        <f t="shared" si="19"/>
        <v>WH_2</v>
      </c>
    </row>
    <row r="296" spans="1:12" x14ac:dyDescent="0.3">
      <c r="A296" s="4">
        <v>73653.100000000006</v>
      </c>
      <c r="B296" t="s">
        <v>235</v>
      </c>
      <c r="C296" s="3">
        <v>32.204355</v>
      </c>
      <c r="D296" s="3">
        <v>-82.321791000000005</v>
      </c>
      <c r="E296">
        <v>39.188351890930498</v>
      </c>
      <c r="F296">
        <v>-117.99438911504018</v>
      </c>
      <c r="G296">
        <v>37.566006252190057</v>
      </c>
      <c r="H296">
        <v>-83.01044350028738</v>
      </c>
      <c r="I296">
        <f t="shared" si="16"/>
        <v>3290.6659424882896</v>
      </c>
      <c r="J296">
        <f t="shared" si="17"/>
        <v>598.83252946081268</v>
      </c>
      <c r="K296">
        <f t="shared" si="18"/>
        <v>598.83252946081268</v>
      </c>
      <c r="L296" t="str">
        <f t="shared" si="19"/>
        <v>WH_2</v>
      </c>
    </row>
    <row r="297" spans="1:12" x14ac:dyDescent="0.3">
      <c r="A297" s="4">
        <v>72409.919999999998</v>
      </c>
      <c r="B297" t="s">
        <v>197</v>
      </c>
      <c r="C297" s="3">
        <v>30.332184000000002</v>
      </c>
      <c r="D297" s="3">
        <v>-81.655651000000006</v>
      </c>
      <c r="E297">
        <v>39.188351890930498</v>
      </c>
      <c r="F297">
        <v>-117.99438911504018</v>
      </c>
      <c r="G297">
        <v>37.566006252190057</v>
      </c>
      <c r="H297">
        <v>-83.01044350028738</v>
      </c>
      <c r="I297">
        <f t="shared" si="16"/>
        <v>3436.0813376087549</v>
      </c>
      <c r="J297">
        <f t="shared" si="17"/>
        <v>812.39750350338534</v>
      </c>
      <c r="K297">
        <f t="shared" si="18"/>
        <v>812.39750350338534</v>
      </c>
      <c r="L297" t="str">
        <f t="shared" si="19"/>
        <v>WH_2</v>
      </c>
    </row>
    <row r="298" spans="1:12" x14ac:dyDescent="0.3">
      <c r="A298" s="4">
        <v>68852.399999999994</v>
      </c>
      <c r="B298" t="s">
        <v>236</v>
      </c>
      <c r="C298" s="3">
        <v>51.511099999999999</v>
      </c>
      <c r="D298" s="3">
        <v>-0.15326100000000001</v>
      </c>
      <c r="E298">
        <v>39.188351890930498</v>
      </c>
      <c r="F298">
        <v>-117.99438911504018</v>
      </c>
      <c r="G298">
        <v>37.566006252190057</v>
      </c>
      <c r="H298">
        <v>-83.01044350028738</v>
      </c>
      <c r="I298">
        <f t="shared" si="16"/>
        <v>8268.6077605172304</v>
      </c>
      <c r="J298">
        <f t="shared" si="17"/>
        <v>6380.9684099450942</v>
      </c>
      <c r="K298">
        <f t="shared" si="18"/>
        <v>6380.9684099450942</v>
      </c>
      <c r="L298" t="str">
        <f t="shared" si="19"/>
        <v>WH_2</v>
      </c>
    </row>
    <row r="299" spans="1:12" x14ac:dyDescent="0.3">
      <c r="A299" s="4">
        <v>66011.960000000006</v>
      </c>
      <c r="B299" t="s">
        <v>237</v>
      </c>
      <c r="C299" s="3">
        <v>34.991858999999998</v>
      </c>
      <c r="D299" s="3">
        <v>-90.002296000000001</v>
      </c>
      <c r="E299">
        <v>39.188351890930498</v>
      </c>
      <c r="F299">
        <v>-117.99438911504018</v>
      </c>
      <c r="G299">
        <v>37.566006252190057</v>
      </c>
      <c r="H299">
        <v>-83.01044350028738</v>
      </c>
      <c r="I299">
        <f t="shared" si="16"/>
        <v>2515.8343868514971</v>
      </c>
      <c r="J299">
        <f t="shared" si="17"/>
        <v>688.73253985542738</v>
      </c>
      <c r="K299">
        <f t="shared" si="18"/>
        <v>688.73253985542738</v>
      </c>
      <c r="L299" t="str">
        <f t="shared" si="19"/>
        <v>WH_2</v>
      </c>
    </row>
    <row r="300" spans="1:12" x14ac:dyDescent="0.3">
      <c r="A300" s="4">
        <v>62660.160000000003</v>
      </c>
      <c r="B300" t="s">
        <v>238</v>
      </c>
      <c r="C300" s="3">
        <v>36.145964999999997</v>
      </c>
      <c r="D300" s="3">
        <v>-81.160640000000001</v>
      </c>
      <c r="E300">
        <v>39.188351890930498</v>
      </c>
      <c r="F300">
        <v>-117.99438911504018</v>
      </c>
      <c r="G300">
        <v>37.566006252190057</v>
      </c>
      <c r="H300">
        <v>-83.01044350028738</v>
      </c>
      <c r="I300">
        <f t="shared" si="16"/>
        <v>3237.352805075423</v>
      </c>
      <c r="J300">
        <f t="shared" si="17"/>
        <v>228.05981148978117</v>
      </c>
      <c r="K300">
        <f t="shared" si="18"/>
        <v>228.05981148978117</v>
      </c>
      <c r="L300" t="str">
        <f t="shared" si="19"/>
        <v>WH_2</v>
      </c>
    </row>
    <row r="301" spans="1:12" x14ac:dyDescent="0.3">
      <c r="A301" s="4">
        <v>61748.2</v>
      </c>
      <c r="B301" t="s">
        <v>239</v>
      </c>
      <c r="C301" s="3">
        <v>25.840653</v>
      </c>
      <c r="D301" s="3">
        <v>-80.326440000000005</v>
      </c>
      <c r="E301">
        <v>39.188351890930498</v>
      </c>
      <c r="F301">
        <v>-117.99438911504018</v>
      </c>
      <c r="G301">
        <v>37.566006252190057</v>
      </c>
      <c r="H301">
        <v>-83.01044350028738</v>
      </c>
      <c r="I301">
        <f t="shared" si="16"/>
        <v>3792.9583057538075</v>
      </c>
      <c r="J301">
        <f t="shared" si="17"/>
        <v>1321.3909685169926</v>
      </c>
      <c r="K301">
        <f t="shared" si="18"/>
        <v>1321.3909685169926</v>
      </c>
      <c r="L301" t="str">
        <f t="shared" si="19"/>
        <v>WH_2</v>
      </c>
    </row>
    <row r="302" spans="1:12" x14ac:dyDescent="0.3">
      <c r="A302" s="4">
        <v>26258.47</v>
      </c>
      <c r="B302" t="s">
        <v>240</v>
      </c>
      <c r="C302" s="3">
        <v>33.520660999999997</v>
      </c>
      <c r="D302" s="3">
        <v>-86.802490000000006</v>
      </c>
      <c r="E302">
        <v>39.188351890930498</v>
      </c>
      <c r="F302">
        <v>-117.99438911504018</v>
      </c>
      <c r="G302">
        <v>37.566006252190057</v>
      </c>
      <c r="H302">
        <v>-83.01044350028738</v>
      </c>
      <c r="I302">
        <f t="shared" si="16"/>
        <v>2848.3699477103801</v>
      </c>
      <c r="J302">
        <f t="shared" si="17"/>
        <v>565.38529491663951</v>
      </c>
      <c r="K302">
        <f t="shared" si="18"/>
        <v>565.38529491663951</v>
      </c>
      <c r="L302" t="str">
        <f t="shared" si="19"/>
        <v>WH_2</v>
      </c>
    </row>
    <row r="303" spans="1:12" x14ac:dyDescent="0.3">
      <c r="A303" s="4">
        <v>34183.910000000003</v>
      </c>
      <c r="B303" t="s">
        <v>241</v>
      </c>
      <c r="C303" s="3">
        <v>33.471772999999999</v>
      </c>
      <c r="D303" s="3">
        <v>-86.800822999999994</v>
      </c>
      <c r="E303">
        <v>39.188351890930498</v>
      </c>
      <c r="F303">
        <v>-117.99438911504018</v>
      </c>
      <c r="G303">
        <v>37.566006252190057</v>
      </c>
      <c r="H303">
        <v>-83.01044350028738</v>
      </c>
      <c r="I303">
        <f t="shared" si="16"/>
        <v>2850.5312117677004</v>
      </c>
      <c r="J303">
        <f t="shared" si="17"/>
        <v>569.67851872160259</v>
      </c>
      <c r="K303">
        <f t="shared" si="18"/>
        <v>569.67851872160259</v>
      </c>
      <c r="L303" t="str">
        <f t="shared" si="19"/>
        <v>WH_2</v>
      </c>
    </row>
    <row r="304" spans="1:12" x14ac:dyDescent="0.3">
      <c r="A304" s="4">
        <v>57598.080000000002</v>
      </c>
      <c r="B304" t="s">
        <v>116</v>
      </c>
      <c r="C304" s="3">
        <v>35.467559999999999</v>
      </c>
      <c r="D304" s="3">
        <v>-97.516428000000005</v>
      </c>
      <c r="E304">
        <v>39.188351890930498</v>
      </c>
      <c r="F304">
        <v>-117.99438911504018</v>
      </c>
      <c r="G304">
        <v>37.566006252190057</v>
      </c>
      <c r="H304">
        <v>-83.01044350028738</v>
      </c>
      <c r="I304">
        <f t="shared" si="16"/>
        <v>1852.9386650787969</v>
      </c>
      <c r="J304">
        <f t="shared" si="17"/>
        <v>1315.7584059033509</v>
      </c>
      <c r="K304">
        <f t="shared" si="18"/>
        <v>1315.7584059033509</v>
      </c>
      <c r="L304" t="str">
        <f t="shared" si="19"/>
        <v>WH_2</v>
      </c>
    </row>
    <row r="305" spans="1:12" x14ac:dyDescent="0.3">
      <c r="A305" s="4">
        <v>56398.859999999993</v>
      </c>
      <c r="B305" t="s">
        <v>77</v>
      </c>
      <c r="C305" s="3">
        <v>46.786672000000003</v>
      </c>
      <c r="D305" s="3">
        <v>-92.100485000000006</v>
      </c>
      <c r="E305">
        <v>39.188351890930498</v>
      </c>
      <c r="F305">
        <v>-117.99438911504018</v>
      </c>
      <c r="G305">
        <v>37.566006252190057</v>
      </c>
      <c r="H305">
        <v>-83.01044350028738</v>
      </c>
      <c r="I305">
        <f t="shared" si="16"/>
        <v>2255.6311611010506</v>
      </c>
      <c r="J305">
        <f t="shared" si="17"/>
        <v>1265.2112810678793</v>
      </c>
      <c r="K305">
        <f t="shared" si="18"/>
        <v>1265.2112810678793</v>
      </c>
      <c r="L305" t="str">
        <f t="shared" si="19"/>
        <v>WH_2</v>
      </c>
    </row>
    <row r="306" spans="1:12" x14ac:dyDescent="0.3">
      <c r="A306" s="4">
        <v>53792.639999999999</v>
      </c>
      <c r="B306" t="s">
        <v>242</v>
      </c>
      <c r="C306" s="3">
        <v>39.123078</v>
      </c>
      <c r="D306" s="3">
        <v>-93.196870000000004</v>
      </c>
      <c r="E306">
        <v>39.188351890930498</v>
      </c>
      <c r="F306">
        <v>-117.99438911504018</v>
      </c>
      <c r="G306">
        <v>37.566006252190057</v>
      </c>
      <c r="H306">
        <v>-83.01044350028738</v>
      </c>
      <c r="I306">
        <f t="shared" si="16"/>
        <v>2131.4345352189644</v>
      </c>
      <c r="J306">
        <f t="shared" si="17"/>
        <v>904.54512104353171</v>
      </c>
      <c r="K306">
        <f t="shared" si="18"/>
        <v>904.54512104353171</v>
      </c>
      <c r="L306" t="str">
        <f t="shared" si="19"/>
        <v>WH_2</v>
      </c>
    </row>
    <row r="307" spans="1:12" x14ac:dyDescent="0.3">
      <c r="A307" s="4">
        <v>52920</v>
      </c>
      <c r="B307" t="s">
        <v>243</v>
      </c>
      <c r="C307" s="3">
        <v>39.268113999999997</v>
      </c>
      <c r="D307" s="3">
        <v>-84.413274999999999</v>
      </c>
      <c r="E307">
        <v>39.188351890930498</v>
      </c>
      <c r="F307">
        <v>-117.99438911504018</v>
      </c>
      <c r="G307">
        <v>37.566006252190057</v>
      </c>
      <c r="H307">
        <v>-83.01044350028738</v>
      </c>
      <c r="I307">
        <f t="shared" si="16"/>
        <v>2875.6547962659315</v>
      </c>
      <c r="J307">
        <f t="shared" si="17"/>
        <v>225.27152062032889</v>
      </c>
      <c r="K307">
        <f t="shared" si="18"/>
        <v>225.27152062032889</v>
      </c>
      <c r="L307" t="str">
        <f t="shared" si="19"/>
        <v>WH_2</v>
      </c>
    </row>
    <row r="308" spans="1:12" x14ac:dyDescent="0.3">
      <c r="A308" s="4">
        <v>50858</v>
      </c>
      <c r="B308" t="s">
        <v>197</v>
      </c>
      <c r="C308" s="3">
        <v>30.332184000000002</v>
      </c>
      <c r="D308" s="3">
        <v>-81.655651000000006</v>
      </c>
      <c r="E308">
        <v>39.188351890930498</v>
      </c>
      <c r="F308">
        <v>-117.99438911504018</v>
      </c>
      <c r="G308">
        <v>37.566006252190057</v>
      </c>
      <c r="H308">
        <v>-83.01044350028738</v>
      </c>
      <c r="I308">
        <f t="shared" si="16"/>
        <v>3436.0813376087549</v>
      </c>
      <c r="J308">
        <f t="shared" si="17"/>
        <v>812.39750350338534</v>
      </c>
      <c r="K308">
        <f t="shared" si="18"/>
        <v>812.39750350338534</v>
      </c>
      <c r="L308" t="str">
        <f t="shared" si="19"/>
        <v>WH_2</v>
      </c>
    </row>
    <row r="309" spans="1:12" x14ac:dyDescent="0.3">
      <c r="A309" s="4">
        <v>50711.520000000004</v>
      </c>
      <c r="B309" t="s">
        <v>112</v>
      </c>
      <c r="C309" s="3">
        <v>27.950575000000001</v>
      </c>
      <c r="D309" s="3">
        <v>-82.457177999999999</v>
      </c>
      <c r="E309">
        <v>39.188351890930498</v>
      </c>
      <c r="F309">
        <v>-117.99438911504018</v>
      </c>
      <c r="G309">
        <v>37.566006252190057</v>
      </c>
      <c r="H309">
        <v>-83.01044350028738</v>
      </c>
      <c r="I309">
        <f t="shared" si="16"/>
        <v>3492.3327874010406</v>
      </c>
      <c r="J309">
        <f t="shared" si="17"/>
        <v>1066.6643717050033</v>
      </c>
      <c r="K309">
        <f t="shared" si="18"/>
        <v>1066.6643717050033</v>
      </c>
      <c r="L309" t="str">
        <f t="shared" si="19"/>
        <v>WH_2</v>
      </c>
    </row>
    <row r="310" spans="1:12" x14ac:dyDescent="0.3">
      <c r="A310" s="4">
        <v>49329</v>
      </c>
      <c r="B310" t="s">
        <v>47</v>
      </c>
      <c r="C310" s="3">
        <v>43.544595999999999</v>
      </c>
      <c r="D310" s="3">
        <v>-96.731103000000004</v>
      </c>
      <c r="E310">
        <v>39.188351890930498</v>
      </c>
      <c r="F310">
        <v>-117.99438911504018</v>
      </c>
      <c r="G310">
        <v>37.566006252190057</v>
      </c>
      <c r="H310">
        <v>-83.01044350028738</v>
      </c>
      <c r="I310">
        <f t="shared" si="16"/>
        <v>1833.5914860763196</v>
      </c>
      <c r="J310">
        <f t="shared" si="17"/>
        <v>1333.336519246428</v>
      </c>
      <c r="K310">
        <f t="shared" si="18"/>
        <v>1333.336519246428</v>
      </c>
      <c r="L310" t="str">
        <f t="shared" si="19"/>
        <v>WH_2</v>
      </c>
    </row>
    <row r="311" spans="1:12" x14ac:dyDescent="0.3">
      <c r="A311" s="4">
        <v>45749.599999999999</v>
      </c>
      <c r="B311" t="s">
        <v>244</v>
      </c>
      <c r="C311" s="3">
        <v>39.345466999999999</v>
      </c>
      <c r="D311" s="3">
        <v>-84.560319000000007</v>
      </c>
      <c r="E311">
        <v>39.188351890930498</v>
      </c>
      <c r="F311">
        <v>-117.99438911504018</v>
      </c>
      <c r="G311">
        <v>37.566006252190057</v>
      </c>
      <c r="H311">
        <v>-83.01044350028738</v>
      </c>
      <c r="I311">
        <f t="shared" si="16"/>
        <v>2861.6445879825596</v>
      </c>
      <c r="J311">
        <f t="shared" si="17"/>
        <v>239.47931185873603</v>
      </c>
      <c r="K311">
        <f t="shared" si="18"/>
        <v>239.47931185873603</v>
      </c>
      <c r="L311" t="str">
        <f t="shared" si="19"/>
        <v>WH_2</v>
      </c>
    </row>
    <row r="312" spans="1:12" x14ac:dyDescent="0.3">
      <c r="A312" s="4">
        <v>45046.080000000002</v>
      </c>
      <c r="B312" t="s">
        <v>147</v>
      </c>
      <c r="C312" s="3">
        <v>33.793995000000002</v>
      </c>
      <c r="D312" s="3">
        <v>-84.660489999999996</v>
      </c>
      <c r="E312">
        <v>39.188351890930498</v>
      </c>
      <c r="F312">
        <v>-117.99438911504018</v>
      </c>
      <c r="G312">
        <v>37.566006252190057</v>
      </c>
      <c r="H312">
        <v>-83.01044350028738</v>
      </c>
      <c r="I312">
        <f t="shared" si="16"/>
        <v>3021.7708021434178</v>
      </c>
      <c r="J312">
        <f t="shared" si="17"/>
        <v>444.88206908631975</v>
      </c>
      <c r="K312">
        <f t="shared" si="18"/>
        <v>444.88206908631975</v>
      </c>
      <c r="L312" t="str">
        <f t="shared" si="19"/>
        <v>WH_2</v>
      </c>
    </row>
    <row r="313" spans="1:12" x14ac:dyDescent="0.3">
      <c r="A313" s="4">
        <v>44875.640000000007</v>
      </c>
      <c r="B313" t="s">
        <v>245</v>
      </c>
      <c r="C313" s="3">
        <v>28.039465</v>
      </c>
      <c r="D313" s="3">
        <v>-81.949804</v>
      </c>
      <c r="E313">
        <v>39.188351890930498</v>
      </c>
      <c r="F313">
        <v>-117.99438911504018</v>
      </c>
      <c r="G313">
        <v>37.566006252190057</v>
      </c>
      <c r="H313">
        <v>-83.01044350028738</v>
      </c>
      <c r="I313">
        <f t="shared" si="16"/>
        <v>3530.5613927006725</v>
      </c>
      <c r="J313">
        <f t="shared" si="17"/>
        <v>1060.2553846098251</v>
      </c>
      <c r="K313">
        <f t="shared" si="18"/>
        <v>1060.2553846098251</v>
      </c>
      <c r="L313" t="str">
        <f t="shared" si="19"/>
        <v>WH_2</v>
      </c>
    </row>
    <row r="314" spans="1:12" x14ac:dyDescent="0.3">
      <c r="A314" s="4">
        <v>44853.14</v>
      </c>
      <c r="B314" t="s">
        <v>49</v>
      </c>
      <c r="C314" s="3">
        <v>39.091116</v>
      </c>
      <c r="D314" s="3">
        <v>-94.415507000000005</v>
      </c>
      <c r="E314">
        <v>39.188351890930498</v>
      </c>
      <c r="F314">
        <v>-117.99438911504018</v>
      </c>
      <c r="G314">
        <v>37.566006252190057</v>
      </c>
      <c r="H314">
        <v>-83.01044350028738</v>
      </c>
      <c r="I314">
        <f t="shared" si="16"/>
        <v>2027.7879200548484</v>
      </c>
      <c r="J314">
        <f t="shared" si="17"/>
        <v>1008.4898489556067</v>
      </c>
      <c r="K314">
        <f t="shared" si="18"/>
        <v>1008.4898489556067</v>
      </c>
      <c r="L314" t="str">
        <f t="shared" si="19"/>
        <v>WH_2</v>
      </c>
    </row>
    <row r="315" spans="1:12" x14ac:dyDescent="0.3">
      <c r="A315" s="4">
        <v>44626.44</v>
      </c>
      <c r="B315" t="s">
        <v>246</v>
      </c>
      <c r="C315" s="3">
        <v>34.746481000000003</v>
      </c>
      <c r="D315" s="3">
        <v>-92.289595000000006</v>
      </c>
      <c r="E315">
        <v>39.188351890930498</v>
      </c>
      <c r="F315">
        <v>-117.99438911504018</v>
      </c>
      <c r="G315">
        <v>37.566006252190057</v>
      </c>
      <c r="H315">
        <v>-83.01044350028738</v>
      </c>
      <c r="I315">
        <f t="shared" si="16"/>
        <v>2328.0250692826285</v>
      </c>
      <c r="J315">
        <f t="shared" si="17"/>
        <v>889.58719205020702</v>
      </c>
      <c r="K315">
        <f t="shared" si="18"/>
        <v>889.58719205020702</v>
      </c>
      <c r="L315" t="str">
        <f t="shared" si="19"/>
        <v>WH_2</v>
      </c>
    </row>
    <row r="316" spans="1:12" x14ac:dyDescent="0.3">
      <c r="A316" s="4">
        <v>42336</v>
      </c>
      <c r="B316" t="s">
        <v>247</v>
      </c>
      <c r="C316" s="3">
        <v>40.173654999999997</v>
      </c>
      <c r="D316" s="3">
        <v>-85.494140000000002</v>
      </c>
      <c r="E316">
        <v>39.188351890930498</v>
      </c>
      <c r="F316">
        <v>-117.99438911504018</v>
      </c>
      <c r="G316">
        <v>37.566006252190057</v>
      </c>
      <c r="H316">
        <v>-83.01044350028738</v>
      </c>
      <c r="I316">
        <f t="shared" si="16"/>
        <v>2767.8622264173991</v>
      </c>
      <c r="J316">
        <f t="shared" si="17"/>
        <v>360.88732335476709</v>
      </c>
      <c r="K316">
        <f t="shared" si="18"/>
        <v>360.88732335476709</v>
      </c>
      <c r="L316" t="str">
        <f t="shared" si="19"/>
        <v>WH_2</v>
      </c>
    </row>
    <row r="317" spans="1:12" x14ac:dyDescent="0.3">
      <c r="A317" s="4">
        <v>40953.79</v>
      </c>
      <c r="B317" t="s">
        <v>248</v>
      </c>
      <c r="C317" s="3">
        <v>40.844782000000002</v>
      </c>
      <c r="D317" s="3">
        <v>-73.864827000000005</v>
      </c>
      <c r="E317">
        <v>39.188351890930498</v>
      </c>
      <c r="F317">
        <v>-117.99438911504018</v>
      </c>
      <c r="G317">
        <v>37.566006252190057</v>
      </c>
      <c r="H317">
        <v>-83.01044350028738</v>
      </c>
      <c r="I317">
        <f t="shared" si="16"/>
        <v>3722.5499088202205</v>
      </c>
      <c r="J317">
        <f t="shared" si="17"/>
        <v>867.60908511657817</v>
      </c>
      <c r="K317">
        <f t="shared" si="18"/>
        <v>867.60908511657817</v>
      </c>
      <c r="L317" t="str">
        <f t="shared" si="19"/>
        <v>WH_2</v>
      </c>
    </row>
    <row r="318" spans="1:12" x14ac:dyDescent="0.3">
      <c r="A318" s="4">
        <v>40683.599999999999</v>
      </c>
      <c r="B318" t="s">
        <v>53</v>
      </c>
      <c r="C318" s="3">
        <v>38.627003000000002</v>
      </c>
      <c r="D318" s="3">
        <v>-90.199404000000001</v>
      </c>
      <c r="E318">
        <v>39.188351890930498</v>
      </c>
      <c r="F318">
        <v>-117.99438911504018</v>
      </c>
      <c r="G318">
        <v>37.566006252190057</v>
      </c>
      <c r="H318">
        <v>-83.01044350028738</v>
      </c>
      <c r="I318">
        <f t="shared" si="16"/>
        <v>2396.383946526983</v>
      </c>
      <c r="J318">
        <f t="shared" si="17"/>
        <v>639.87314781407224</v>
      </c>
      <c r="K318">
        <f t="shared" si="18"/>
        <v>639.87314781407224</v>
      </c>
      <c r="L318" t="str">
        <f t="shared" si="19"/>
        <v>WH_2</v>
      </c>
    </row>
    <row r="319" spans="1:12" x14ac:dyDescent="0.3">
      <c r="A319" s="4">
        <v>39681.199999999997</v>
      </c>
      <c r="B319" t="s">
        <v>249</v>
      </c>
      <c r="C319" s="3">
        <v>25.986076000000001</v>
      </c>
      <c r="D319" s="3">
        <v>-80.303560000000004</v>
      </c>
      <c r="E319">
        <v>39.188351890930498</v>
      </c>
      <c r="F319">
        <v>-117.99438911504018</v>
      </c>
      <c r="G319">
        <v>37.566006252190057</v>
      </c>
      <c r="H319">
        <v>-83.01044350028738</v>
      </c>
      <c r="I319">
        <f t="shared" si="16"/>
        <v>3786.4054118827394</v>
      </c>
      <c r="J319">
        <f t="shared" si="17"/>
        <v>1306.1549637261098</v>
      </c>
      <c r="K319">
        <f t="shared" si="18"/>
        <v>1306.1549637261098</v>
      </c>
      <c r="L319" t="str">
        <f t="shared" si="19"/>
        <v>WH_2</v>
      </c>
    </row>
    <row r="320" spans="1:12" x14ac:dyDescent="0.3">
      <c r="A320" s="4">
        <v>39469.600000000006</v>
      </c>
      <c r="B320" t="s">
        <v>250</v>
      </c>
      <c r="C320" s="3">
        <v>32.460976000000002</v>
      </c>
      <c r="D320" s="3">
        <v>-84.987708999999995</v>
      </c>
      <c r="E320">
        <v>39.188351890930498</v>
      </c>
      <c r="F320">
        <v>-117.99438911504018</v>
      </c>
      <c r="G320">
        <v>37.566006252190057</v>
      </c>
      <c r="H320">
        <v>-83.01044350028738</v>
      </c>
      <c r="I320">
        <f t="shared" si="16"/>
        <v>3049.833331157603</v>
      </c>
      <c r="J320">
        <f t="shared" si="17"/>
        <v>594.94670446056193</v>
      </c>
      <c r="K320">
        <f t="shared" si="18"/>
        <v>594.94670446056193</v>
      </c>
      <c r="L320" t="str">
        <f t="shared" si="19"/>
        <v>WH_2</v>
      </c>
    </row>
    <row r="321" spans="1:12" x14ac:dyDescent="0.3">
      <c r="A321" s="4">
        <v>37654.380000000005</v>
      </c>
      <c r="B321" t="s">
        <v>251</v>
      </c>
      <c r="C321" s="3">
        <v>35.483406000000002</v>
      </c>
      <c r="D321" s="3">
        <v>-86.460272000000003</v>
      </c>
      <c r="E321">
        <v>39.188351890930498</v>
      </c>
      <c r="F321">
        <v>-117.99438911504018</v>
      </c>
      <c r="G321">
        <v>37.566006252190057</v>
      </c>
      <c r="H321">
        <v>-83.01044350028738</v>
      </c>
      <c r="I321">
        <f t="shared" si="16"/>
        <v>2803.8220246709484</v>
      </c>
      <c r="J321">
        <f t="shared" si="17"/>
        <v>385.48362641081599</v>
      </c>
      <c r="K321">
        <f t="shared" si="18"/>
        <v>385.48362641081599</v>
      </c>
      <c r="L321" t="str">
        <f t="shared" si="19"/>
        <v>WH_2</v>
      </c>
    </row>
    <row r="322" spans="1:12" x14ac:dyDescent="0.3">
      <c r="A322" s="4">
        <v>35973.599999999999</v>
      </c>
      <c r="B322" t="s">
        <v>101</v>
      </c>
      <c r="C322" s="3">
        <v>45.522632000000002</v>
      </c>
      <c r="D322" s="3">
        <v>-73.691890000000001</v>
      </c>
      <c r="E322">
        <v>39.188351890930498</v>
      </c>
      <c r="F322">
        <v>-117.99438911504018</v>
      </c>
      <c r="G322">
        <v>37.566006252190057</v>
      </c>
      <c r="H322">
        <v>-83.01044350028738</v>
      </c>
      <c r="I322">
        <f t="shared" si="16"/>
        <v>3659.6271547139727</v>
      </c>
      <c r="J322">
        <f t="shared" si="17"/>
        <v>1173.2740237887201</v>
      </c>
      <c r="K322">
        <f t="shared" si="18"/>
        <v>1173.2740237887201</v>
      </c>
      <c r="L322" t="str">
        <f t="shared" si="19"/>
        <v>WH_2</v>
      </c>
    </row>
    <row r="323" spans="1:12" x14ac:dyDescent="0.3">
      <c r="A323" s="4">
        <v>34423.040000000001</v>
      </c>
      <c r="B323" t="s">
        <v>252</v>
      </c>
      <c r="C323" s="3">
        <v>33.322654999999997</v>
      </c>
      <c r="D323" s="3">
        <v>-81.142324000000002</v>
      </c>
      <c r="E323">
        <v>39.188351890930498</v>
      </c>
      <c r="F323">
        <v>-117.99438911504018</v>
      </c>
      <c r="G323">
        <v>37.566006252190057</v>
      </c>
      <c r="H323">
        <v>-83.01044350028738</v>
      </c>
      <c r="I323">
        <f t="shared" ref="I323:I386" si="20">2 * 6371* ASIN(SQRT((SIN((E323*(3.14159/180))-C323*(3.14159/180))/2)^2+COS(E323*(3.14159/180))*COS(C323*(3.14159/180))*SIN(((F323*(3.14159/180)-D323*(3.14159/180))/2))^2))</f>
        <v>3344.1863709616787</v>
      </c>
      <c r="J323">
        <f t="shared" ref="J323:J386" si="21">2 * 6371* ASIN(SQRT((SIN((G323*(3.14159/180))-C323*(3.14159/180))/2)^2+COS(G323*(3.14159/180))*COS(C323*(3.14159/180))*SIN(((H323*(3.14159/180)-D323*(3.14159/180))/2))^2))</f>
        <v>500.93038710383024</v>
      </c>
      <c r="K323">
        <f t="shared" ref="K323:K386" si="22">MIN(I323:J323)</f>
        <v>500.93038710383024</v>
      </c>
      <c r="L323" t="str">
        <f t="shared" ref="L323:L386" si="23">IF(K323=I323,"WH_0","WH_2")</f>
        <v>WH_2</v>
      </c>
    </row>
    <row r="324" spans="1:12" x14ac:dyDescent="0.3">
      <c r="A324" s="4">
        <v>33960.119999999995</v>
      </c>
      <c r="B324" t="s">
        <v>253</v>
      </c>
      <c r="C324" s="3">
        <v>40.728157000000003</v>
      </c>
      <c r="D324" s="3">
        <v>-74.077641999999997</v>
      </c>
      <c r="E324">
        <v>39.188351890930498</v>
      </c>
      <c r="F324">
        <v>-117.99438911504018</v>
      </c>
      <c r="G324">
        <v>37.566006252190057</v>
      </c>
      <c r="H324">
        <v>-83.01044350028738</v>
      </c>
      <c r="I324">
        <f t="shared" si="20"/>
        <v>3707.7168270550228</v>
      </c>
      <c r="J324">
        <f t="shared" si="21"/>
        <v>846.16684331534782</v>
      </c>
      <c r="K324">
        <f t="shared" si="22"/>
        <v>846.16684331534782</v>
      </c>
      <c r="L324" t="str">
        <f t="shared" si="23"/>
        <v>WH_2</v>
      </c>
    </row>
    <row r="325" spans="1:12" x14ac:dyDescent="0.3">
      <c r="A325" s="4">
        <v>33534</v>
      </c>
      <c r="B325" t="s">
        <v>254</v>
      </c>
      <c r="C325" s="3">
        <v>43.728133999999997</v>
      </c>
      <c r="D325" s="3">
        <v>-79.574612000000002</v>
      </c>
      <c r="E325">
        <v>39.188351890930498</v>
      </c>
      <c r="F325">
        <v>-117.99438911504018</v>
      </c>
      <c r="G325">
        <v>37.566006252190057</v>
      </c>
      <c r="H325">
        <v>-83.01044350028738</v>
      </c>
      <c r="I325">
        <f t="shared" si="20"/>
        <v>3211.792903063118</v>
      </c>
      <c r="J325">
        <f t="shared" si="21"/>
        <v>742.89422815597163</v>
      </c>
      <c r="K325">
        <f t="shared" si="22"/>
        <v>742.89422815597163</v>
      </c>
      <c r="L325" t="str">
        <f t="shared" si="23"/>
        <v>WH_2</v>
      </c>
    </row>
    <row r="326" spans="1:12" x14ac:dyDescent="0.3">
      <c r="A326" s="4">
        <v>32922.5</v>
      </c>
      <c r="B326" t="s">
        <v>255</v>
      </c>
      <c r="C326" s="3">
        <v>41.934854000000001</v>
      </c>
      <c r="D326" s="3">
        <v>-87.879523000000006</v>
      </c>
      <c r="E326">
        <v>39.188351890930498</v>
      </c>
      <c r="F326">
        <v>-117.99438911504018</v>
      </c>
      <c r="G326">
        <v>37.566006252190057</v>
      </c>
      <c r="H326">
        <v>-83.01044350028738</v>
      </c>
      <c r="I326">
        <f t="shared" si="20"/>
        <v>2548.9743741863817</v>
      </c>
      <c r="J326">
        <f t="shared" si="21"/>
        <v>639.23732062558167</v>
      </c>
      <c r="K326">
        <f t="shared" si="22"/>
        <v>639.23732062558167</v>
      </c>
      <c r="L326" t="str">
        <f t="shared" si="23"/>
        <v>WH_2</v>
      </c>
    </row>
    <row r="327" spans="1:12" x14ac:dyDescent="0.3">
      <c r="A327" s="4">
        <v>31786.560000000001</v>
      </c>
      <c r="B327" t="s">
        <v>205</v>
      </c>
      <c r="C327" s="3">
        <v>49.287486999999999</v>
      </c>
      <c r="D327" s="3">
        <v>-123.119646</v>
      </c>
      <c r="E327">
        <v>39.188351890930498</v>
      </c>
      <c r="F327">
        <v>-117.99438911504018</v>
      </c>
      <c r="G327">
        <v>37.566006252190057</v>
      </c>
      <c r="H327">
        <v>-83.01044350028738</v>
      </c>
      <c r="I327">
        <f t="shared" si="20"/>
        <v>1190.067599298246</v>
      </c>
      <c r="J327">
        <f t="shared" si="21"/>
        <v>3439.5694391363422</v>
      </c>
      <c r="K327">
        <f t="shared" si="22"/>
        <v>1190.067599298246</v>
      </c>
      <c r="L327" t="str">
        <f t="shared" si="23"/>
        <v>WH_0</v>
      </c>
    </row>
    <row r="328" spans="1:12" x14ac:dyDescent="0.3">
      <c r="A328" s="4">
        <v>31096.799999999999</v>
      </c>
      <c r="B328" t="s">
        <v>179</v>
      </c>
      <c r="C328" s="3">
        <v>40.925372000000003</v>
      </c>
      <c r="D328" s="3">
        <v>-74.276544000000001</v>
      </c>
      <c r="E328">
        <v>39.188351890930498</v>
      </c>
      <c r="F328">
        <v>-117.99438911504018</v>
      </c>
      <c r="G328">
        <v>37.566006252190057</v>
      </c>
      <c r="H328">
        <v>-83.01044350028738</v>
      </c>
      <c r="I328">
        <f t="shared" si="20"/>
        <v>3686.8372914366723</v>
      </c>
      <c r="J328">
        <f t="shared" si="21"/>
        <v>839.14110715882305</v>
      </c>
      <c r="K328">
        <f t="shared" si="22"/>
        <v>839.14110715882305</v>
      </c>
      <c r="L328" t="str">
        <f t="shared" si="23"/>
        <v>WH_2</v>
      </c>
    </row>
    <row r="329" spans="1:12" x14ac:dyDescent="0.3">
      <c r="A329" s="4">
        <v>30706.350000000002</v>
      </c>
      <c r="B329" t="s">
        <v>154</v>
      </c>
      <c r="C329" s="3">
        <v>37.356816000000002</v>
      </c>
      <c r="D329" s="3">
        <v>-77.441649999999996</v>
      </c>
      <c r="E329">
        <v>39.188351890930498</v>
      </c>
      <c r="F329">
        <v>-117.99438911504018</v>
      </c>
      <c r="G329">
        <v>37.566006252190057</v>
      </c>
      <c r="H329">
        <v>-83.01044350028738</v>
      </c>
      <c r="I329">
        <f t="shared" si="20"/>
        <v>3516.3863276390439</v>
      </c>
      <c r="J329">
        <f t="shared" si="21"/>
        <v>491.99289262986684</v>
      </c>
      <c r="K329">
        <f t="shared" si="22"/>
        <v>491.99289262986684</v>
      </c>
      <c r="L329" t="str">
        <f t="shared" si="23"/>
        <v>WH_2</v>
      </c>
    </row>
    <row r="330" spans="1:12" x14ac:dyDescent="0.3">
      <c r="A330" s="4">
        <v>30660.84</v>
      </c>
      <c r="B330" t="s">
        <v>15</v>
      </c>
      <c r="C330" s="3">
        <v>33.635662000000004</v>
      </c>
      <c r="D330" s="3">
        <v>-96.608879999999999</v>
      </c>
      <c r="E330">
        <v>39.188351890930498</v>
      </c>
      <c r="F330">
        <v>-117.99438911504018</v>
      </c>
      <c r="G330">
        <v>37.566006252190057</v>
      </c>
      <c r="H330">
        <v>-83.01044350028738</v>
      </c>
      <c r="I330">
        <f t="shared" si="20"/>
        <v>2004.9797671546585</v>
      </c>
      <c r="J330">
        <f t="shared" si="21"/>
        <v>1303.2349971796107</v>
      </c>
      <c r="K330">
        <f t="shared" si="22"/>
        <v>1303.2349971796107</v>
      </c>
      <c r="L330" t="str">
        <f t="shared" si="23"/>
        <v>WH_2</v>
      </c>
    </row>
    <row r="331" spans="1:12" x14ac:dyDescent="0.3">
      <c r="A331" s="4">
        <v>28871.5</v>
      </c>
      <c r="B331" t="s">
        <v>65</v>
      </c>
      <c r="C331" s="3">
        <v>44.963022000000002</v>
      </c>
      <c r="D331" s="3">
        <v>-92.964935999999994</v>
      </c>
      <c r="E331">
        <v>39.188351890930498</v>
      </c>
      <c r="F331">
        <v>-117.99438911504018</v>
      </c>
      <c r="G331">
        <v>37.566006252190057</v>
      </c>
      <c r="H331">
        <v>-83.01044350028738</v>
      </c>
      <c r="I331">
        <f t="shared" si="20"/>
        <v>2153.0672073278115</v>
      </c>
      <c r="J331">
        <f t="shared" si="21"/>
        <v>1167.0500616129048</v>
      </c>
      <c r="K331">
        <f t="shared" si="22"/>
        <v>1167.0500616129048</v>
      </c>
      <c r="L331" t="str">
        <f t="shared" si="23"/>
        <v>WH_2</v>
      </c>
    </row>
    <row r="332" spans="1:12" x14ac:dyDescent="0.3">
      <c r="A332" s="4">
        <v>28054</v>
      </c>
      <c r="B332" t="s">
        <v>256</v>
      </c>
      <c r="C332" s="3">
        <v>45.557944999999997</v>
      </c>
      <c r="D332" s="3">
        <v>-94.163240000000002</v>
      </c>
      <c r="E332">
        <v>39.188351890930498</v>
      </c>
      <c r="F332">
        <v>-117.99438911504018</v>
      </c>
      <c r="G332">
        <v>37.566006252190057</v>
      </c>
      <c r="H332">
        <v>-83.01044350028738</v>
      </c>
      <c r="I332">
        <f t="shared" si="20"/>
        <v>2072.0694281468959</v>
      </c>
      <c r="J332">
        <f t="shared" si="21"/>
        <v>1281.0158431719371</v>
      </c>
      <c r="K332">
        <f t="shared" si="22"/>
        <v>1281.0158431719371</v>
      </c>
      <c r="L332" t="str">
        <f t="shared" si="23"/>
        <v>WH_2</v>
      </c>
    </row>
    <row r="333" spans="1:12" x14ac:dyDescent="0.3">
      <c r="A333" s="4">
        <v>27896.080000000002</v>
      </c>
      <c r="B333" t="s">
        <v>257</v>
      </c>
      <c r="C333" s="3">
        <v>35.551251000000001</v>
      </c>
      <c r="D333" s="3">
        <v>-80.406448999999995</v>
      </c>
      <c r="E333">
        <v>39.188351890930498</v>
      </c>
      <c r="F333">
        <v>-117.99438911504018</v>
      </c>
      <c r="G333">
        <v>37.566006252190057</v>
      </c>
      <c r="H333">
        <v>-83.01044350028738</v>
      </c>
      <c r="I333">
        <f t="shared" si="20"/>
        <v>3322.2878643014283</v>
      </c>
      <c r="J333">
        <f t="shared" si="21"/>
        <v>322.8776429857358</v>
      </c>
      <c r="K333">
        <f t="shared" si="22"/>
        <v>322.8776429857358</v>
      </c>
      <c r="L333" t="str">
        <f t="shared" si="23"/>
        <v>WH_2</v>
      </c>
    </row>
    <row r="334" spans="1:12" x14ac:dyDescent="0.3">
      <c r="A334" s="4">
        <v>22358.28</v>
      </c>
      <c r="B334" t="s">
        <v>258</v>
      </c>
      <c r="C334" s="3">
        <v>41.675328</v>
      </c>
      <c r="D334" s="3">
        <v>-85.706101000000004</v>
      </c>
      <c r="E334">
        <v>39.188351890930498</v>
      </c>
      <c r="F334">
        <v>-117.99438911504018</v>
      </c>
      <c r="G334">
        <v>37.566006252190057</v>
      </c>
      <c r="H334">
        <v>-83.01044350028738</v>
      </c>
      <c r="I334">
        <f t="shared" si="20"/>
        <v>2730.730502864129</v>
      </c>
      <c r="J334">
        <f t="shared" si="21"/>
        <v>511.62136746544883</v>
      </c>
      <c r="K334">
        <f t="shared" si="22"/>
        <v>511.62136746544883</v>
      </c>
      <c r="L334" t="str">
        <f t="shared" si="23"/>
        <v>WH_2</v>
      </c>
    </row>
    <row r="335" spans="1:12" x14ac:dyDescent="0.3">
      <c r="A335" s="4">
        <v>5508.3</v>
      </c>
      <c r="B335" t="s">
        <v>258</v>
      </c>
      <c r="C335" s="3">
        <v>41.675328</v>
      </c>
      <c r="D335" s="3">
        <v>-85.706101000000004</v>
      </c>
      <c r="E335">
        <v>39.188351890930498</v>
      </c>
      <c r="F335">
        <v>-117.99438911504018</v>
      </c>
      <c r="G335">
        <v>37.566006252190057</v>
      </c>
      <c r="H335">
        <v>-83.01044350028738</v>
      </c>
      <c r="I335">
        <f t="shared" si="20"/>
        <v>2730.730502864129</v>
      </c>
      <c r="J335">
        <f t="shared" si="21"/>
        <v>511.62136746544883</v>
      </c>
      <c r="K335">
        <f t="shared" si="22"/>
        <v>511.62136746544883</v>
      </c>
      <c r="L335" t="str">
        <f t="shared" si="23"/>
        <v>WH_2</v>
      </c>
    </row>
    <row r="336" spans="1:12" x14ac:dyDescent="0.3">
      <c r="A336" s="4">
        <v>26735.4</v>
      </c>
      <c r="B336" t="s">
        <v>259</v>
      </c>
      <c r="C336" s="3">
        <v>41.016029000000003</v>
      </c>
      <c r="D336" s="3">
        <v>-92.408302000000006</v>
      </c>
      <c r="E336">
        <v>39.188351890930498</v>
      </c>
      <c r="F336">
        <v>-117.99438911504018</v>
      </c>
      <c r="G336">
        <v>37.566006252190057</v>
      </c>
      <c r="H336">
        <v>-83.01044350028738</v>
      </c>
      <c r="I336">
        <f t="shared" si="20"/>
        <v>2177.7915091086347</v>
      </c>
      <c r="J336">
        <f t="shared" si="21"/>
        <v>894.39729162200115</v>
      </c>
      <c r="K336">
        <f t="shared" si="22"/>
        <v>894.39729162200115</v>
      </c>
      <c r="L336" t="str">
        <f t="shared" si="23"/>
        <v>WH_2</v>
      </c>
    </row>
    <row r="337" spans="1:12" x14ac:dyDescent="0.3">
      <c r="A337" s="4">
        <v>26379.72</v>
      </c>
      <c r="B337" t="s">
        <v>260</v>
      </c>
      <c r="C337" s="3">
        <v>40.916764999999998</v>
      </c>
      <c r="D337" s="3">
        <v>-74.171811000000005</v>
      </c>
      <c r="E337">
        <v>39.188351890930498</v>
      </c>
      <c r="F337">
        <v>-117.99438911504018</v>
      </c>
      <c r="G337">
        <v>37.566006252190057</v>
      </c>
      <c r="H337">
        <v>-83.01044350028738</v>
      </c>
      <c r="I337">
        <f t="shared" si="20"/>
        <v>3695.6485553966677</v>
      </c>
      <c r="J337">
        <f t="shared" si="21"/>
        <v>846.83721891883749</v>
      </c>
      <c r="K337">
        <f t="shared" si="22"/>
        <v>846.83721891883749</v>
      </c>
      <c r="L337" t="str">
        <f t="shared" si="23"/>
        <v>WH_2</v>
      </c>
    </row>
    <row r="338" spans="1:12" x14ac:dyDescent="0.3">
      <c r="A338" s="4">
        <v>26000</v>
      </c>
      <c r="B338" t="s">
        <v>54</v>
      </c>
      <c r="C338" s="3">
        <v>41.252363000000003</v>
      </c>
      <c r="D338" s="3">
        <v>-95.997988000000007</v>
      </c>
      <c r="E338">
        <v>39.188351890930498</v>
      </c>
      <c r="F338">
        <v>-117.99438911504018</v>
      </c>
      <c r="G338">
        <v>37.566006252190057</v>
      </c>
      <c r="H338">
        <v>-83.01044350028738</v>
      </c>
      <c r="I338">
        <f t="shared" si="20"/>
        <v>1876.5425926098299</v>
      </c>
      <c r="J338">
        <f t="shared" si="21"/>
        <v>1187.1779747311075</v>
      </c>
      <c r="K338">
        <f t="shared" si="22"/>
        <v>1187.1779747311075</v>
      </c>
      <c r="L338" t="str">
        <f t="shared" si="23"/>
        <v>WH_2</v>
      </c>
    </row>
    <row r="339" spans="1:12" x14ac:dyDescent="0.3">
      <c r="A339" s="4">
        <v>24620.879999999997</v>
      </c>
      <c r="B339" t="s">
        <v>115</v>
      </c>
      <c r="C339" s="3">
        <v>44.977753</v>
      </c>
      <c r="D339" s="3">
        <v>-93.265011000000001</v>
      </c>
      <c r="E339">
        <v>39.188351890930498</v>
      </c>
      <c r="F339">
        <v>-117.99438911504018</v>
      </c>
      <c r="G339">
        <v>37.566006252190057</v>
      </c>
      <c r="H339">
        <v>-83.01044350028738</v>
      </c>
      <c r="I339">
        <f t="shared" si="20"/>
        <v>2129.9755824171089</v>
      </c>
      <c r="J339">
        <f t="shared" si="21"/>
        <v>1185.9908152761598</v>
      </c>
      <c r="K339">
        <f t="shared" si="22"/>
        <v>1185.9908152761598</v>
      </c>
      <c r="L339" t="str">
        <f t="shared" si="23"/>
        <v>WH_2</v>
      </c>
    </row>
    <row r="340" spans="1:12" x14ac:dyDescent="0.3">
      <c r="A340" s="4">
        <v>24366</v>
      </c>
      <c r="B340" t="s">
        <v>261</v>
      </c>
      <c r="C340" s="3">
        <v>35.227086999999997</v>
      </c>
      <c r="D340" s="3">
        <v>-80.843126999999996</v>
      </c>
      <c r="E340">
        <v>39.188351890930498</v>
      </c>
      <c r="F340">
        <v>-117.99438911504018</v>
      </c>
      <c r="G340">
        <v>37.566006252190057</v>
      </c>
      <c r="H340">
        <v>-83.01044350028738</v>
      </c>
      <c r="I340">
        <f t="shared" si="20"/>
        <v>3296.2641447133433</v>
      </c>
      <c r="J340">
        <f t="shared" si="21"/>
        <v>324.38482087244887</v>
      </c>
      <c r="K340">
        <f t="shared" si="22"/>
        <v>324.38482087244887</v>
      </c>
      <c r="L340" t="str">
        <f t="shared" si="23"/>
        <v>WH_2</v>
      </c>
    </row>
    <row r="341" spans="1:12" x14ac:dyDescent="0.3">
      <c r="A341" s="4">
        <v>24151.46</v>
      </c>
      <c r="B341" t="s">
        <v>112</v>
      </c>
      <c r="C341" s="3">
        <v>27.950575000000001</v>
      </c>
      <c r="D341" s="3">
        <v>-82.457177999999999</v>
      </c>
      <c r="E341">
        <v>39.188351890930498</v>
      </c>
      <c r="F341">
        <v>-117.99438911504018</v>
      </c>
      <c r="G341">
        <v>37.566006252190057</v>
      </c>
      <c r="H341">
        <v>-83.01044350028738</v>
      </c>
      <c r="I341">
        <f t="shared" si="20"/>
        <v>3492.3327874010406</v>
      </c>
      <c r="J341">
        <f t="shared" si="21"/>
        <v>1066.6643717050033</v>
      </c>
      <c r="K341">
        <f t="shared" si="22"/>
        <v>1066.6643717050033</v>
      </c>
      <c r="L341" t="str">
        <f t="shared" si="23"/>
        <v>WH_2</v>
      </c>
    </row>
    <row r="342" spans="1:12" x14ac:dyDescent="0.3">
      <c r="A342" s="4">
        <v>23432.1</v>
      </c>
      <c r="B342" t="s">
        <v>262</v>
      </c>
      <c r="C342" s="3">
        <v>30.618248000000001</v>
      </c>
      <c r="D342" s="3">
        <v>-87.753045</v>
      </c>
      <c r="E342">
        <v>39.188351890930498</v>
      </c>
      <c r="F342">
        <v>-117.99438911504018</v>
      </c>
      <c r="G342">
        <v>37.566006252190057</v>
      </c>
      <c r="H342">
        <v>-83.01044350028738</v>
      </c>
      <c r="I342">
        <f t="shared" si="20"/>
        <v>2900.7895836712369</v>
      </c>
      <c r="J342">
        <f t="shared" si="21"/>
        <v>885.87840092016722</v>
      </c>
      <c r="K342">
        <f t="shared" si="22"/>
        <v>885.87840092016722</v>
      </c>
      <c r="L342" t="str">
        <f t="shared" si="23"/>
        <v>WH_2</v>
      </c>
    </row>
    <row r="343" spans="1:12" x14ac:dyDescent="0.3">
      <c r="A343" s="4">
        <v>21436.799999999999</v>
      </c>
      <c r="B343" t="s">
        <v>263</v>
      </c>
      <c r="C343" s="3">
        <v>42.903948</v>
      </c>
      <c r="D343" s="3">
        <v>-78.692250999999999</v>
      </c>
      <c r="E343">
        <v>39.188351890930498</v>
      </c>
      <c r="F343">
        <v>-117.99438911504018</v>
      </c>
      <c r="G343">
        <v>37.566006252190057</v>
      </c>
      <c r="H343">
        <v>-83.01044350028738</v>
      </c>
      <c r="I343">
        <f t="shared" si="20"/>
        <v>3291.4668074514993</v>
      </c>
      <c r="J343">
        <f t="shared" si="21"/>
        <v>696.82784050904286</v>
      </c>
      <c r="K343">
        <f t="shared" si="22"/>
        <v>696.82784050904286</v>
      </c>
      <c r="L343" t="str">
        <f t="shared" si="23"/>
        <v>WH_2</v>
      </c>
    </row>
    <row r="344" spans="1:12" x14ac:dyDescent="0.3">
      <c r="A344" s="4">
        <v>20819.5</v>
      </c>
      <c r="B344" t="s">
        <v>264</v>
      </c>
      <c r="C344" s="3">
        <v>35.842297000000002</v>
      </c>
      <c r="D344" s="3">
        <v>-90.704279</v>
      </c>
      <c r="E344">
        <v>39.188351890930498</v>
      </c>
      <c r="F344">
        <v>-117.99438911504018</v>
      </c>
      <c r="G344">
        <v>37.566006252190057</v>
      </c>
      <c r="H344">
        <v>-83.01044350028738</v>
      </c>
      <c r="I344">
        <f t="shared" si="20"/>
        <v>2426.124604722756</v>
      </c>
      <c r="J344">
        <f t="shared" si="21"/>
        <v>711.92095039452602</v>
      </c>
      <c r="K344">
        <f t="shared" si="22"/>
        <v>711.92095039452602</v>
      </c>
      <c r="L344" t="str">
        <f t="shared" si="23"/>
        <v>WH_2</v>
      </c>
    </row>
    <row r="345" spans="1:12" x14ac:dyDescent="0.3">
      <c r="A345" s="4">
        <v>20737.48</v>
      </c>
      <c r="B345" t="s">
        <v>265</v>
      </c>
      <c r="C345" s="3">
        <v>33.988717000000001</v>
      </c>
      <c r="D345" s="3">
        <v>-83.897957000000005</v>
      </c>
      <c r="E345">
        <v>39.188351890930498</v>
      </c>
      <c r="F345">
        <v>-117.99438911504018</v>
      </c>
      <c r="G345">
        <v>37.566006252190057</v>
      </c>
      <c r="H345">
        <v>-83.01044350028738</v>
      </c>
      <c r="I345">
        <f t="shared" si="20"/>
        <v>3079.7522274892044</v>
      </c>
      <c r="J345">
        <f t="shared" si="21"/>
        <v>405.55704322831332</v>
      </c>
      <c r="K345">
        <f t="shared" si="22"/>
        <v>405.55704322831332</v>
      </c>
      <c r="L345" t="str">
        <f t="shared" si="23"/>
        <v>WH_2</v>
      </c>
    </row>
    <row r="346" spans="1:12" x14ac:dyDescent="0.3">
      <c r="A346" s="4">
        <v>20345.099999999999</v>
      </c>
      <c r="B346" t="s">
        <v>266</v>
      </c>
      <c r="C346" s="3">
        <v>33.622053999999999</v>
      </c>
      <c r="D346" s="3">
        <v>-84.369091999999995</v>
      </c>
      <c r="E346">
        <v>39.188351890930498</v>
      </c>
      <c r="F346">
        <v>-117.99438911504018</v>
      </c>
      <c r="G346">
        <v>37.566006252190057</v>
      </c>
      <c r="H346">
        <v>-83.01044350028738</v>
      </c>
      <c r="I346">
        <f t="shared" si="20"/>
        <v>3053.8149186253095</v>
      </c>
      <c r="J346">
        <f t="shared" si="21"/>
        <v>455.16155749942817</v>
      </c>
      <c r="K346">
        <f t="shared" si="22"/>
        <v>455.16155749942817</v>
      </c>
      <c r="L346" t="str">
        <f t="shared" si="23"/>
        <v>WH_2</v>
      </c>
    </row>
    <row r="347" spans="1:12" x14ac:dyDescent="0.3">
      <c r="A347" s="4">
        <v>19963.850000000002</v>
      </c>
      <c r="B347" t="s">
        <v>267</v>
      </c>
      <c r="C347" s="3">
        <v>32.766795999999999</v>
      </c>
      <c r="D347" s="3">
        <v>-96.599159</v>
      </c>
      <c r="E347">
        <v>39.188351890930498</v>
      </c>
      <c r="F347">
        <v>-117.99438911504018</v>
      </c>
      <c r="G347">
        <v>37.566006252190057</v>
      </c>
      <c r="H347">
        <v>-83.01044350028738</v>
      </c>
      <c r="I347">
        <f t="shared" si="20"/>
        <v>2046.8847752671525</v>
      </c>
      <c r="J347">
        <f t="shared" si="21"/>
        <v>1343.6610805087003</v>
      </c>
      <c r="K347">
        <f t="shared" si="22"/>
        <v>1343.6610805087003</v>
      </c>
      <c r="L347" t="str">
        <f t="shared" si="23"/>
        <v>WH_2</v>
      </c>
    </row>
    <row r="348" spans="1:12" x14ac:dyDescent="0.3">
      <c r="A348" s="4">
        <v>19958</v>
      </c>
      <c r="B348" t="s">
        <v>268</v>
      </c>
      <c r="C348" s="3">
        <v>42.433425999999997</v>
      </c>
      <c r="D348" s="3">
        <v>-71.607844999999998</v>
      </c>
      <c r="E348">
        <v>39.188351890930498</v>
      </c>
      <c r="F348">
        <v>-117.99438911504018</v>
      </c>
      <c r="G348">
        <v>37.566006252190057</v>
      </c>
      <c r="H348">
        <v>-83.01044350028738</v>
      </c>
      <c r="I348">
        <f t="shared" si="20"/>
        <v>3871.9013574307332</v>
      </c>
      <c r="J348">
        <f t="shared" si="21"/>
        <v>1110.2840904625477</v>
      </c>
      <c r="K348">
        <f t="shared" si="22"/>
        <v>1110.2840904625477</v>
      </c>
      <c r="L348" t="str">
        <f t="shared" si="23"/>
        <v>WH_2</v>
      </c>
    </row>
    <row r="349" spans="1:12" x14ac:dyDescent="0.3">
      <c r="A349" s="4">
        <v>19944.3</v>
      </c>
      <c r="B349" t="s">
        <v>99</v>
      </c>
      <c r="C349" s="3">
        <v>38.713107000000001</v>
      </c>
      <c r="D349" s="3">
        <v>-90.429839999999999</v>
      </c>
      <c r="E349">
        <v>39.188351890930498</v>
      </c>
      <c r="F349">
        <v>-117.99438911504018</v>
      </c>
      <c r="G349">
        <v>37.566006252190057</v>
      </c>
      <c r="H349">
        <v>-83.01044350028738</v>
      </c>
      <c r="I349">
        <f t="shared" si="20"/>
        <v>2375.0040901144762</v>
      </c>
      <c r="J349">
        <f t="shared" si="21"/>
        <v>661.08549988932327</v>
      </c>
      <c r="K349">
        <f t="shared" si="22"/>
        <v>661.08549988932327</v>
      </c>
      <c r="L349" t="str">
        <f t="shared" si="23"/>
        <v>WH_2</v>
      </c>
    </row>
    <row r="350" spans="1:12" x14ac:dyDescent="0.3">
      <c r="A350" s="4">
        <v>19110.599999999999</v>
      </c>
      <c r="B350" t="s">
        <v>269</v>
      </c>
      <c r="C350" s="3">
        <v>36.112478000000003</v>
      </c>
      <c r="D350" s="3">
        <v>-80.015112000000002</v>
      </c>
      <c r="E350">
        <v>39.188351890930498</v>
      </c>
      <c r="F350">
        <v>-117.99438911504018</v>
      </c>
      <c r="G350">
        <v>37.566006252190057</v>
      </c>
      <c r="H350">
        <v>-83.01044350028738</v>
      </c>
      <c r="I350">
        <f t="shared" si="20"/>
        <v>3336.649543034458</v>
      </c>
      <c r="J350">
        <f t="shared" si="21"/>
        <v>311.69888754552807</v>
      </c>
      <c r="K350">
        <f t="shared" si="22"/>
        <v>311.69888754552807</v>
      </c>
      <c r="L350" t="str">
        <f t="shared" si="23"/>
        <v>WH_2</v>
      </c>
    </row>
    <row r="351" spans="1:12" x14ac:dyDescent="0.3">
      <c r="A351" s="4">
        <v>18804.590000000004</v>
      </c>
      <c r="B351" t="s">
        <v>270</v>
      </c>
      <c r="C351" s="3">
        <v>34.195399999999999</v>
      </c>
      <c r="D351" s="3">
        <v>-82.161788000000001</v>
      </c>
      <c r="E351">
        <v>39.188351890930498</v>
      </c>
      <c r="F351">
        <v>-117.99438911504018</v>
      </c>
      <c r="G351">
        <v>37.566006252190057</v>
      </c>
      <c r="H351">
        <v>-83.01044350028738</v>
      </c>
      <c r="I351">
        <f t="shared" si="20"/>
        <v>3221.2894914486815</v>
      </c>
      <c r="J351">
        <f t="shared" si="21"/>
        <v>382.34883872785355</v>
      </c>
      <c r="K351">
        <f t="shared" si="22"/>
        <v>382.34883872785355</v>
      </c>
      <c r="L351" t="str">
        <f t="shared" si="23"/>
        <v>WH_2</v>
      </c>
    </row>
    <row r="352" spans="1:12" x14ac:dyDescent="0.3">
      <c r="A352" s="4">
        <v>18428.64</v>
      </c>
      <c r="B352" t="s">
        <v>141</v>
      </c>
      <c r="C352" s="3">
        <v>39.099727000000001</v>
      </c>
      <c r="D352" s="3">
        <v>-94.578567000000007</v>
      </c>
      <c r="E352">
        <v>39.188351890930498</v>
      </c>
      <c r="F352">
        <v>-117.99438911504018</v>
      </c>
      <c r="G352">
        <v>37.566006252190057</v>
      </c>
      <c r="H352">
        <v>-83.01044350028738</v>
      </c>
      <c r="I352">
        <f t="shared" si="20"/>
        <v>2013.7158697468783</v>
      </c>
      <c r="J352">
        <f t="shared" si="21"/>
        <v>1022.5842840064265</v>
      </c>
      <c r="K352">
        <f t="shared" si="22"/>
        <v>1022.5842840064265</v>
      </c>
      <c r="L352" t="str">
        <f t="shared" si="23"/>
        <v>WH_2</v>
      </c>
    </row>
    <row r="353" spans="1:12" x14ac:dyDescent="0.3">
      <c r="A353" s="4">
        <v>18426</v>
      </c>
      <c r="B353" t="s">
        <v>271</v>
      </c>
      <c r="C353" s="3">
        <v>34.806553000000001</v>
      </c>
      <c r="D353" s="3">
        <v>-78.971141000000003</v>
      </c>
      <c r="E353">
        <v>39.188351890930498</v>
      </c>
      <c r="F353">
        <v>-117.99438911504018</v>
      </c>
      <c r="G353">
        <v>37.566006252190057</v>
      </c>
      <c r="H353">
        <v>-83.01044350028738</v>
      </c>
      <c r="I353">
        <f t="shared" si="20"/>
        <v>3472.5965174585613</v>
      </c>
      <c r="J353">
        <f t="shared" si="21"/>
        <v>474.78655513665456</v>
      </c>
      <c r="K353">
        <f t="shared" si="22"/>
        <v>474.78655513665456</v>
      </c>
      <c r="L353" t="str">
        <f t="shared" si="23"/>
        <v>WH_2</v>
      </c>
    </row>
    <row r="354" spans="1:12" x14ac:dyDescent="0.3">
      <c r="A354" s="4">
        <v>17875</v>
      </c>
      <c r="B354" t="s">
        <v>272</v>
      </c>
      <c r="C354" s="3">
        <v>41.955030000000001</v>
      </c>
      <c r="D354" s="3">
        <v>-87.940066000000002</v>
      </c>
      <c r="E354">
        <v>39.188351890930498</v>
      </c>
      <c r="F354">
        <v>-117.99438911504018</v>
      </c>
      <c r="G354">
        <v>37.566006252190057</v>
      </c>
      <c r="H354">
        <v>-83.01044350028738</v>
      </c>
      <c r="I354">
        <f t="shared" si="20"/>
        <v>2543.8494955657338</v>
      </c>
      <c r="J354">
        <f t="shared" si="21"/>
        <v>644.26343938804109</v>
      </c>
      <c r="K354">
        <f t="shared" si="22"/>
        <v>644.26343938804109</v>
      </c>
      <c r="L354" t="str">
        <f t="shared" si="23"/>
        <v>WH_2</v>
      </c>
    </row>
    <row r="355" spans="1:12" x14ac:dyDescent="0.3">
      <c r="A355" s="4">
        <v>17700</v>
      </c>
      <c r="B355" t="s">
        <v>116</v>
      </c>
      <c r="C355" s="3">
        <v>35.467559999999999</v>
      </c>
      <c r="D355" s="3">
        <v>-97.516428000000005</v>
      </c>
      <c r="E355">
        <v>39.188351890930498</v>
      </c>
      <c r="F355">
        <v>-117.99438911504018</v>
      </c>
      <c r="G355">
        <v>37.566006252190057</v>
      </c>
      <c r="H355">
        <v>-83.01044350028738</v>
      </c>
      <c r="I355">
        <f t="shared" si="20"/>
        <v>1852.9386650787969</v>
      </c>
      <c r="J355">
        <f t="shared" si="21"/>
        <v>1315.7584059033509</v>
      </c>
      <c r="K355">
        <f t="shared" si="22"/>
        <v>1315.7584059033509</v>
      </c>
      <c r="L355" t="str">
        <f t="shared" si="23"/>
        <v>WH_2</v>
      </c>
    </row>
    <row r="356" spans="1:12" x14ac:dyDescent="0.3">
      <c r="A356" s="4">
        <v>17011.2</v>
      </c>
      <c r="B356" t="s">
        <v>273</v>
      </c>
      <c r="C356" s="3">
        <v>43.323892000000001</v>
      </c>
      <c r="D356" s="3">
        <v>-88.166759999999996</v>
      </c>
      <c r="E356">
        <v>39.188351890930498</v>
      </c>
      <c r="F356">
        <v>-117.99438911504018</v>
      </c>
      <c r="G356">
        <v>37.566006252190057</v>
      </c>
      <c r="H356">
        <v>-83.01044350028738</v>
      </c>
      <c r="I356">
        <f t="shared" si="20"/>
        <v>2521.395173853316</v>
      </c>
      <c r="J356">
        <f t="shared" si="21"/>
        <v>773.7636106809573</v>
      </c>
      <c r="K356">
        <f t="shared" si="22"/>
        <v>773.7636106809573</v>
      </c>
      <c r="L356" t="str">
        <f t="shared" si="23"/>
        <v>WH_2</v>
      </c>
    </row>
    <row r="357" spans="1:12" x14ac:dyDescent="0.3">
      <c r="A357" s="4">
        <v>15870.26</v>
      </c>
      <c r="B357" t="s">
        <v>274</v>
      </c>
      <c r="C357" s="3">
        <v>40.695504</v>
      </c>
      <c r="D357" s="3">
        <v>-74.228733000000005</v>
      </c>
      <c r="E357">
        <v>39.188351890930498</v>
      </c>
      <c r="F357">
        <v>-117.99438911504018</v>
      </c>
      <c r="G357">
        <v>37.566006252190057</v>
      </c>
      <c r="H357">
        <v>-83.01044350028738</v>
      </c>
      <c r="I357">
        <f t="shared" si="20"/>
        <v>3696.017623872835</v>
      </c>
      <c r="J357">
        <f t="shared" si="21"/>
        <v>832.99482384763542</v>
      </c>
      <c r="K357">
        <f t="shared" si="22"/>
        <v>832.99482384763542</v>
      </c>
      <c r="L357" t="str">
        <f t="shared" si="23"/>
        <v>WH_2</v>
      </c>
    </row>
    <row r="358" spans="1:12" x14ac:dyDescent="0.3">
      <c r="A358" s="4">
        <v>15120</v>
      </c>
      <c r="B358" t="s">
        <v>275</v>
      </c>
      <c r="C358" s="3">
        <v>40.506771999999998</v>
      </c>
      <c r="D358" s="3">
        <v>-74.265422999999998</v>
      </c>
      <c r="E358">
        <v>39.188351890930498</v>
      </c>
      <c r="F358">
        <v>-117.99438911504018</v>
      </c>
      <c r="G358">
        <v>37.566006252190057</v>
      </c>
      <c r="H358">
        <v>-83.01044350028738</v>
      </c>
      <c r="I358">
        <f t="shared" si="20"/>
        <v>3697.406081035921</v>
      </c>
      <c r="J358">
        <f t="shared" si="21"/>
        <v>822.51857813465324</v>
      </c>
      <c r="K358">
        <f t="shared" si="22"/>
        <v>822.51857813465324</v>
      </c>
      <c r="L358" t="str">
        <f t="shared" si="23"/>
        <v>WH_2</v>
      </c>
    </row>
    <row r="359" spans="1:12" x14ac:dyDescent="0.3">
      <c r="A359" s="4">
        <v>15120</v>
      </c>
      <c r="B359" t="s">
        <v>198</v>
      </c>
      <c r="C359" s="3">
        <v>25.761679999999998</v>
      </c>
      <c r="D359" s="3">
        <v>-80.191789999999997</v>
      </c>
      <c r="E359">
        <v>39.188351890930498</v>
      </c>
      <c r="F359">
        <v>-117.99438911504018</v>
      </c>
      <c r="G359">
        <v>37.566006252190057</v>
      </c>
      <c r="H359">
        <v>-83.01044350028738</v>
      </c>
      <c r="I359">
        <f t="shared" si="20"/>
        <v>3808.9624738817192</v>
      </c>
      <c r="J359">
        <f t="shared" si="21"/>
        <v>1332.3659114813368</v>
      </c>
      <c r="K359">
        <f t="shared" si="22"/>
        <v>1332.3659114813368</v>
      </c>
      <c r="L359" t="str">
        <f t="shared" si="23"/>
        <v>WH_2</v>
      </c>
    </row>
    <row r="360" spans="1:12" x14ac:dyDescent="0.3">
      <c r="A360" s="4">
        <v>15079</v>
      </c>
      <c r="B360" t="s">
        <v>276</v>
      </c>
      <c r="C360" s="3">
        <v>42.610647999999998</v>
      </c>
      <c r="D360" s="3">
        <v>-71.234224999999995</v>
      </c>
      <c r="E360">
        <v>39.188351890930498</v>
      </c>
      <c r="F360">
        <v>-117.99438911504018</v>
      </c>
      <c r="G360">
        <v>37.566006252190057</v>
      </c>
      <c r="H360">
        <v>-83.01044350028738</v>
      </c>
      <c r="I360">
        <f t="shared" si="20"/>
        <v>3898.3589880156246</v>
      </c>
      <c r="J360">
        <f t="shared" si="21"/>
        <v>1146.3644674229458</v>
      </c>
      <c r="K360">
        <f t="shared" si="22"/>
        <v>1146.3644674229458</v>
      </c>
      <c r="L360" t="str">
        <f t="shared" si="23"/>
        <v>WH_2</v>
      </c>
    </row>
    <row r="361" spans="1:12" x14ac:dyDescent="0.3">
      <c r="A361" s="4">
        <v>13935.6</v>
      </c>
      <c r="B361" t="s">
        <v>277</v>
      </c>
      <c r="C361" s="3">
        <v>39.768402999999999</v>
      </c>
      <c r="D361" s="3">
        <v>-86.158068</v>
      </c>
      <c r="E361">
        <v>39.188351890930498</v>
      </c>
      <c r="F361">
        <v>-117.99438911504018</v>
      </c>
      <c r="G361">
        <v>37.566006252190057</v>
      </c>
      <c r="H361">
        <v>-83.01044350028738</v>
      </c>
      <c r="I361">
        <f t="shared" si="20"/>
        <v>2718.7071690917323</v>
      </c>
      <c r="J361">
        <f t="shared" si="21"/>
        <v>366.87444064056695</v>
      </c>
      <c r="K361">
        <f t="shared" si="22"/>
        <v>366.87444064056695</v>
      </c>
      <c r="L361" t="str">
        <f t="shared" si="23"/>
        <v>WH_2</v>
      </c>
    </row>
    <row r="362" spans="1:12" x14ac:dyDescent="0.3">
      <c r="A362" s="4">
        <v>12447.68</v>
      </c>
      <c r="B362" t="s">
        <v>278</v>
      </c>
      <c r="C362" s="3">
        <v>38.769917999999997</v>
      </c>
      <c r="D362" s="3">
        <v>-90.466750000000005</v>
      </c>
      <c r="E362">
        <v>39.188351890930498</v>
      </c>
      <c r="F362">
        <v>-117.99438911504018</v>
      </c>
      <c r="G362">
        <v>37.566006252190057</v>
      </c>
      <c r="H362">
        <v>-83.01044350028738</v>
      </c>
      <c r="I362">
        <f t="shared" si="20"/>
        <v>2370.7610213661628</v>
      </c>
      <c r="J362">
        <f t="shared" si="21"/>
        <v>665.24007232147392</v>
      </c>
      <c r="K362">
        <f t="shared" si="22"/>
        <v>665.24007232147392</v>
      </c>
      <c r="L362" t="str">
        <f t="shared" si="23"/>
        <v>WH_2</v>
      </c>
    </row>
    <row r="363" spans="1:12" x14ac:dyDescent="0.3">
      <c r="A363" s="4">
        <v>12320</v>
      </c>
      <c r="B363" t="s">
        <v>198</v>
      </c>
      <c r="C363" s="3">
        <v>25.761679999999998</v>
      </c>
      <c r="D363" s="3">
        <v>-80.191789999999997</v>
      </c>
      <c r="E363">
        <v>39.188351890930498</v>
      </c>
      <c r="F363">
        <v>-117.99438911504018</v>
      </c>
      <c r="G363">
        <v>37.566006252190057</v>
      </c>
      <c r="H363">
        <v>-83.01044350028738</v>
      </c>
      <c r="I363">
        <f t="shared" si="20"/>
        <v>3808.9624738817192</v>
      </c>
      <c r="J363">
        <f t="shared" si="21"/>
        <v>1332.3659114813368</v>
      </c>
      <c r="K363">
        <f t="shared" si="22"/>
        <v>1332.3659114813368</v>
      </c>
      <c r="L363" t="str">
        <f t="shared" si="23"/>
        <v>WH_2</v>
      </c>
    </row>
    <row r="364" spans="1:12" x14ac:dyDescent="0.3">
      <c r="A364" s="4">
        <v>11869.8</v>
      </c>
      <c r="B364" t="s">
        <v>279</v>
      </c>
      <c r="C364" s="3">
        <v>40.840378000000001</v>
      </c>
      <c r="D364" s="3">
        <v>-74.090697000000006</v>
      </c>
      <c r="E364">
        <v>39.188351890930498</v>
      </c>
      <c r="F364">
        <v>-117.99438911504018</v>
      </c>
      <c r="G364">
        <v>37.566006252190057</v>
      </c>
      <c r="H364">
        <v>-83.01044350028738</v>
      </c>
      <c r="I364">
        <f t="shared" si="20"/>
        <v>3704.0590643205869</v>
      </c>
      <c r="J364">
        <f t="shared" si="21"/>
        <v>849.82890934039528</v>
      </c>
      <c r="K364">
        <f t="shared" si="22"/>
        <v>849.82890934039528</v>
      </c>
      <c r="L364" t="str">
        <f t="shared" si="23"/>
        <v>WH_2</v>
      </c>
    </row>
    <row r="365" spans="1:12" x14ac:dyDescent="0.3">
      <c r="A365" s="4">
        <v>11709.68</v>
      </c>
      <c r="B365" t="s">
        <v>280</v>
      </c>
      <c r="C365" s="3">
        <v>42.584743000000003</v>
      </c>
      <c r="D365" s="3">
        <v>-87.821185</v>
      </c>
      <c r="E365">
        <v>39.188351890930498</v>
      </c>
      <c r="F365">
        <v>-117.99438911504018</v>
      </c>
      <c r="G365">
        <v>37.566006252190057</v>
      </c>
      <c r="H365">
        <v>-83.01044350028738</v>
      </c>
      <c r="I365">
        <f t="shared" si="20"/>
        <v>2550.6201134200433</v>
      </c>
      <c r="J365">
        <f t="shared" si="21"/>
        <v>691.37817880356238</v>
      </c>
      <c r="K365">
        <f t="shared" si="22"/>
        <v>691.37817880356238</v>
      </c>
      <c r="L365" t="str">
        <f t="shared" si="23"/>
        <v>WH_2</v>
      </c>
    </row>
    <row r="366" spans="1:12" x14ac:dyDescent="0.3">
      <c r="A366" s="4">
        <v>11703.8</v>
      </c>
      <c r="B366" t="s">
        <v>281</v>
      </c>
      <c r="C366" s="3">
        <v>42.682789</v>
      </c>
      <c r="D366" s="3">
        <v>-89.018721999999997</v>
      </c>
      <c r="E366">
        <v>39.188351890930498</v>
      </c>
      <c r="F366">
        <v>-117.99438911504018</v>
      </c>
      <c r="G366">
        <v>37.566006252190057</v>
      </c>
      <c r="H366">
        <v>-83.01044350028738</v>
      </c>
      <c r="I366">
        <f t="shared" si="20"/>
        <v>2452.4386405183709</v>
      </c>
      <c r="J366">
        <f t="shared" si="21"/>
        <v>763.80440150252934</v>
      </c>
      <c r="K366">
        <f t="shared" si="22"/>
        <v>763.80440150252934</v>
      </c>
      <c r="L366" t="str">
        <f t="shared" si="23"/>
        <v>WH_2</v>
      </c>
    </row>
    <row r="367" spans="1:12" x14ac:dyDescent="0.3">
      <c r="A367" s="4">
        <v>11278.779999999999</v>
      </c>
      <c r="B367" t="s">
        <v>198</v>
      </c>
      <c r="C367" s="3">
        <v>25.761679999999998</v>
      </c>
      <c r="D367" s="3">
        <v>-80.191789999999997</v>
      </c>
      <c r="E367">
        <v>39.188351890930498</v>
      </c>
      <c r="F367">
        <v>-117.99438911504018</v>
      </c>
      <c r="G367">
        <v>37.566006252190057</v>
      </c>
      <c r="H367">
        <v>-83.01044350028738</v>
      </c>
      <c r="I367">
        <f t="shared" si="20"/>
        <v>3808.9624738817192</v>
      </c>
      <c r="J367">
        <f t="shared" si="21"/>
        <v>1332.3659114813368</v>
      </c>
      <c r="K367">
        <f t="shared" si="22"/>
        <v>1332.3659114813368</v>
      </c>
      <c r="L367" t="str">
        <f t="shared" si="23"/>
        <v>WH_2</v>
      </c>
    </row>
    <row r="368" spans="1:12" x14ac:dyDescent="0.3">
      <c r="A368" s="4">
        <v>10712</v>
      </c>
      <c r="B368" t="s">
        <v>282</v>
      </c>
      <c r="C368" s="3">
        <v>18.444247000000001</v>
      </c>
      <c r="D368" s="3">
        <v>-66.646406999999996</v>
      </c>
      <c r="E368">
        <v>39.188351890930498</v>
      </c>
      <c r="F368">
        <v>-117.99438911504018</v>
      </c>
      <c r="G368">
        <v>37.566006252190057</v>
      </c>
      <c r="H368">
        <v>-83.01044350028738</v>
      </c>
      <c r="I368">
        <f t="shared" si="20"/>
        <v>5404.6074704608327</v>
      </c>
      <c r="J368">
        <f t="shared" si="21"/>
        <v>2631.7645438496816</v>
      </c>
      <c r="K368">
        <f t="shared" si="22"/>
        <v>2631.7645438496816</v>
      </c>
      <c r="L368" t="str">
        <f t="shared" si="23"/>
        <v>WH_2</v>
      </c>
    </row>
    <row r="369" spans="1:12" x14ac:dyDescent="0.3">
      <c r="A369" s="4">
        <v>10462.799999999999</v>
      </c>
      <c r="B369" t="s">
        <v>283</v>
      </c>
      <c r="C369" s="3">
        <v>41.760584999999999</v>
      </c>
      <c r="D369" s="3">
        <v>-88.320071999999996</v>
      </c>
      <c r="E369">
        <v>39.188351890930498</v>
      </c>
      <c r="F369">
        <v>-117.99438911504018</v>
      </c>
      <c r="G369">
        <v>37.566006252190057</v>
      </c>
      <c r="H369">
        <v>-83.01044350028738</v>
      </c>
      <c r="I369">
        <f t="shared" si="20"/>
        <v>2513.6688488553577</v>
      </c>
      <c r="J369">
        <f t="shared" si="21"/>
        <v>650.75107767402005</v>
      </c>
      <c r="K369">
        <f t="shared" si="22"/>
        <v>650.75107767402005</v>
      </c>
      <c r="L369" t="str">
        <f t="shared" si="23"/>
        <v>WH_2</v>
      </c>
    </row>
    <row r="370" spans="1:12" x14ac:dyDescent="0.3">
      <c r="A370" s="4">
        <v>9495</v>
      </c>
      <c r="B370" t="s">
        <v>284</v>
      </c>
      <c r="C370" s="3">
        <v>34.362315000000002</v>
      </c>
      <c r="D370" s="3">
        <v>-92.812945999999997</v>
      </c>
      <c r="E370">
        <v>39.188351890930498</v>
      </c>
      <c r="F370">
        <v>-117.99438911504018</v>
      </c>
      <c r="G370">
        <v>37.566006252190057</v>
      </c>
      <c r="H370">
        <v>-83.01044350028738</v>
      </c>
      <c r="I370">
        <f t="shared" si="20"/>
        <v>2297.901136640734</v>
      </c>
      <c r="J370">
        <f t="shared" si="21"/>
        <v>950.75503107623615</v>
      </c>
      <c r="K370">
        <f t="shared" si="22"/>
        <v>950.75503107623615</v>
      </c>
      <c r="L370" t="str">
        <f t="shared" si="23"/>
        <v>WH_2</v>
      </c>
    </row>
    <row r="371" spans="1:12" x14ac:dyDescent="0.3">
      <c r="A371" s="4">
        <v>9323.44</v>
      </c>
      <c r="B371" t="s">
        <v>285</v>
      </c>
      <c r="C371" s="3">
        <v>44.519159000000002</v>
      </c>
      <c r="D371" s="3">
        <v>-88.019825999999995</v>
      </c>
      <c r="E371">
        <v>39.188351890930498</v>
      </c>
      <c r="F371">
        <v>-117.99438911504018</v>
      </c>
      <c r="G371">
        <v>37.566006252190057</v>
      </c>
      <c r="H371">
        <v>-83.01044350028738</v>
      </c>
      <c r="I371">
        <f t="shared" si="20"/>
        <v>2536.8202530253461</v>
      </c>
      <c r="J371">
        <f t="shared" si="21"/>
        <v>878.23912556484333</v>
      </c>
      <c r="K371">
        <f t="shared" si="22"/>
        <v>878.23912556484333</v>
      </c>
      <c r="L371" t="str">
        <f t="shared" si="23"/>
        <v>WH_2</v>
      </c>
    </row>
    <row r="372" spans="1:12" x14ac:dyDescent="0.3">
      <c r="A372" s="4">
        <v>8960</v>
      </c>
      <c r="B372" t="s">
        <v>286</v>
      </c>
      <c r="C372" s="3">
        <v>35.721268999999999</v>
      </c>
      <c r="D372" s="3">
        <v>-77.915539999999993</v>
      </c>
      <c r="E372">
        <v>39.188351890930498</v>
      </c>
      <c r="F372">
        <v>-117.99438911504018</v>
      </c>
      <c r="G372">
        <v>37.566006252190057</v>
      </c>
      <c r="H372">
        <v>-83.01044350028738</v>
      </c>
      <c r="I372">
        <f t="shared" si="20"/>
        <v>3529.9033153873866</v>
      </c>
      <c r="J372">
        <f t="shared" si="21"/>
        <v>498.59273882288176</v>
      </c>
      <c r="K372">
        <f t="shared" si="22"/>
        <v>498.59273882288176</v>
      </c>
      <c r="L372" t="str">
        <f t="shared" si="23"/>
        <v>WH_2</v>
      </c>
    </row>
    <row r="373" spans="1:12" x14ac:dyDescent="0.3">
      <c r="A373" s="4">
        <v>8832</v>
      </c>
      <c r="B373" t="s">
        <v>287</v>
      </c>
      <c r="C373" s="3">
        <v>43.729162000000002</v>
      </c>
      <c r="D373" s="3">
        <v>-87.810643999999996</v>
      </c>
      <c r="E373">
        <v>39.188351890930498</v>
      </c>
      <c r="F373">
        <v>-117.99438911504018</v>
      </c>
      <c r="G373">
        <v>37.566006252190057</v>
      </c>
      <c r="H373">
        <v>-83.01044350028738</v>
      </c>
      <c r="I373">
        <f t="shared" si="20"/>
        <v>2550.5560641701964</v>
      </c>
      <c r="J373">
        <f t="shared" si="21"/>
        <v>794.82723693378227</v>
      </c>
      <c r="K373">
        <f t="shared" si="22"/>
        <v>794.82723693378227</v>
      </c>
      <c r="L373" t="str">
        <f t="shared" si="23"/>
        <v>WH_2</v>
      </c>
    </row>
    <row r="374" spans="1:12" x14ac:dyDescent="0.3">
      <c r="A374" s="4">
        <v>8487.6</v>
      </c>
      <c r="B374" t="s">
        <v>288</v>
      </c>
      <c r="C374" s="3">
        <v>34.185102000000001</v>
      </c>
      <c r="D374" s="3">
        <v>-83.925180999999995</v>
      </c>
      <c r="E374">
        <v>39.188351890930498</v>
      </c>
      <c r="F374">
        <v>-117.99438911504018</v>
      </c>
      <c r="G374">
        <v>37.566006252190057</v>
      </c>
      <c r="H374">
        <v>-83.01044350028738</v>
      </c>
      <c r="I374">
        <f t="shared" si="20"/>
        <v>3069.7277233565942</v>
      </c>
      <c r="J374">
        <f t="shared" si="21"/>
        <v>384.70091796921685</v>
      </c>
      <c r="K374">
        <f t="shared" si="22"/>
        <v>384.70091796921685</v>
      </c>
      <c r="L374" t="str">
        <f t="shared" si="23"/>
        <v>WH_2</v>
      </c>
    </row>
    <row r="375" spans="1:12" x14ac:dyDescent="0.3">
      <c r="A375" s="4">
        <v>8456.64</v>
      </c>
      <c r="B375" t="s">
        <v>289</v>
      </c>
      <c r="C375" s="3">
        <v>40.712775000000001</v>
      </c>
      <c r="D375" s="3">
        <v>-74.005972999999997</v>
      </c>
      <c r="E375">
        <v>39.188351890930498</v>
      </c>
      <c r="F375">
        <v>-117.99438911504018</v>
      </c>
      <c r="G375">
        <v>37.566006252190057</v>
      </c>
      <c r="H375">
        <v>-83.01044350028738</v>
      </c>
      <c r="I375">
        <f t="shared" si="20"/>
        <v>3713.9807678729176</v>
      </c>
      <c r="J375">
        <f t="shared" si="21"/>
        <v>851.16016783247051</v>
      </c>
      <c r="K375">
        <f t="shared" si="22"/>
        <v>851.16016783247051</v>
      </c>
      <c r="L375" t="str">
        <f t="shared" si="23"/>
        <v>WH_2</v>
      </c>
    </row>
    <row r="376" spans="1:12" x14ac:dyDescent="0.3">
      <c r="A376" s="4">
        <v>8368</v>
      </c>
      <c r="B376" t="s">
        <v>290</v>
      </c>
      <c r="C376" s="3">
        <v>43.054206000000001</v>
      </c>
      <c r="D376" s="3">
        <v>-88.216903000000002</v>
      </c>
      <c r="E376">
        <v>39.188351890930498</v>
      </c>
      <c r="F376">
        <v>-117.99438911504018</v>
      </c>
      <c r="G376">
        <v>37.566006252190057</v>
      </c>
      <c r="H376">
        <v>-83.01044350028738</v>
      </c>
      <c r="I376">
        <f t="shared" si="20"/>
        <v>2517.3735050364903</v>
      </c>
      <c r="J376">
        <f t="shared" si="21"/>
        <v>752.28148555998405</v>
      </c>
      <c r="K376">
        <f t="shared" si="22"/>
        <v>752.28148555998405</v>
      </c>
      <c r="L376" t="str">
        <f t="shared" si="23"/>
        <v>WH_2</v>
      </c>
    </row>
    <row r="377" spans="1:12" x14ac:dyDescent="0.3">
      <c r="A377" s="4">
        <v>8301.6</v>
      </c>
      <c r="B377" t="s">
        <v>291</v>
      </c>
      <c r="C377" s="3">
        <v>45.488137000000002</v>
      </c>
      <c r="D377" s="3">
        <v>-73.753034</v>
      </c>
      <c r="E377">
        <v>39.188351890930498</v>
      </c>
      <c r="F377">
        <v>-117.99438911504018</v>
      </c>
      <c r="G377">
        <v>37.566006252190057</v>
      </c>
      <c r="H377">
        <v>-83.01044350028738</v>
      </c>
      <c r="I377">
        <f t="shared" si="20"/>
        <v>3655.2162480641837</v>
      </c>
      <c r="J377">
        <f t="shared" si="21"/>
        <v>1167.2194680884163</v>
      </c>
      <c r="K377">
        <f t="shared" si="22"/>
        <v>1167.2194680884163</v>
      </c>
      <c r="L377" t="str">
        <f t="shared" si="23"/>
        <v>WH_2</v>
      </c>
    </row>
    <row r="378" spans="1:12" x14ac:dyDescent="0.3">
      <c r="A378" s="4">
        <v>8036.8000000000011</v>
      </c>
      <c r="B378" t="s">
        <v>292</v>
      </c>
      <c r="C378" s="3">
        <v>31.795451</v>
      </c>
      <c r="D378" s="3">
        <v>-94.179085999999998</v>
      </c>
      <c r="E378">
        <v>39.188351890930498</v>
      </c>
      <c r="F378">
        <v>-117.99438911504018</v>
      </c>
      <c r="G378">
        <v>37.566006252190057</v>
      </c>
      <c r="H378">
        <v>-83.01044350028738</v>
      </c>
      <c r="I378">
        <f t="shared" si="20"/>
        <v>2298.3910865038656</v>
      </c>
      <c r="J378">
        <f t="shared" si="21"/>
        <v>1204.3313151129312</v>
      </c>
      <c r="K378">
        <f t="shared" si="22"/>
        <v>1204.3313151129312</v>
      </c>
      <c r="L378" t="str">
        <f t="shared" si="23"/>
        <v>WH_2</v>
      </c>
    </row>
    <row r="379" spans="1:12" x14ac:dyDescent="0.3">
      <c r="A379" s="4">
        <v>7374.38</v>
      </c>
      <c r="B379" t="s">
        <v>146</v>
      </c>
      <c r="C379" s="3">
        <v>42.033456999999999</v>
      </c>
      <c r="D379" s="3">
        <v>-71.219058000000004</v>
      </c>
      <c r="E379">
        <v>39.188351890930498</v>
      </c>
      <c r="F379">
        <v>-117.99438911504018</v>
      </c>
      <c r="G379">
        <v>37.566006252190057</v>
      </c>
      <c r="H379">
        <v>-83.01044350028738</v>
      </c>
      <c r="I379">
        <f t="shared" si="20"/>
        <v>3911.8351561495738</v>
      </c>
      <c r="J379">
        <f t="shared" si="21"/>
        <v>1121.6303211033971</v>
      </c>
      <c r="K379">
        <f t="shared" si="22"/>
        <v>1121.6303211033971</v>
      </c>
      <c r="L379" t="str">
        <f t="shared" si="23"/>
        <v>WH_2</v>
      </c>
    </row>
    <row r="380" spans="1:12" x14ac:dyDescent="0.3">
      <c r="A380" s="4">
        <v>7169.76</v>
      </c>
      <c r="B380" t="s">
        <v>293</v>
      </c>
      <c r="C380" s="3">
        <v>42.927528000000002</v>
      </c>
      <c r="D380" s="3">
        <v>-83.629952000000003</v>
      </c>
      <c r="E380">
        <v>39.188351890930498</v>
      </c>
      <c r="F380">
        <v>-117.99438911504018</v>
      </c>
      <c r="G380">
        <v>37.566006252190057</v>
      </c>
      <c r="H380">
        <v>-83.01044350028738</v>
      </c>
      <c r="I380">
        <f t="shared" si="20"/>
        <v>2890.6790980731566</v>
      </c>
      <c r="J380">
        <f t="shared" si="21"/>
        <v>597.83186253835254</v>
      </c>
      <c r="K380">
        <f t="shared" si="22"/>
        <v>597.83186253835254</v>
      </c>
      <c r="L380" t="str">
        <f t="shared" si="23"/>
        <v>WH_2</v>
      </c>
    </row>
    <row r="381" spans="1:12" x14ac:dyDescent="0.3">
      <c r="A381" s="4">
        <v>6973.5</v>
      </c>
      <c r="B381" t="s">
        <v>294</v>
      </c>
      <c r="C381" s="3">
        <v>37.289583</v>
      </c>
      <c r="D381" s="3">
        <v>-75.971321000000003</v>
      </c>
      <c r="E381">
        <v>39.188351890930498</v>
      </c>
      <c r="F381">
        <v>-117.99438911504018</v>
      </c>
      <c r="G381">
        <v>37.566006252190057</v>
      </c>
      <c r="H381">
        <v>-83.01044350028738</v>
      </c>
      <c r="I381">
        <f t="shared" si="20"/>
        <v>3643.2818602582956</v>
      </c>
      <c r="J381">
        <f t="shared" si="21"/>
        <v>622.1825577376286</v>
      </c>
      <c r="K381">
        <f t="shared" si="22"/>
        <v>622.1825577376286</v>
      </c>
      <c r="L381" t="str">
        <f t="shared" si="23"/>
        <v>WH_2</v>
      </c>
    </row>
    <row r="382" spans="1:12" x14ac:dyDescent="0.3">
      <c r="A382" s="4">
        <v>6892.8</v>
      </c>
      <c r="B382" t="s">
        <v>295</v>
      </c>
      <c r="C382" s="3">
        <v>41.430297000000003</v>
      </c>
      <c r="D382" s="3">
        <v>-97.359390000000005</v>
      </c>
      <c r="E382">
        <v>39.188351890930498</v>
      </c>
      <c r="F382">
        <v>-117.99438911504018</v>
      </c>
      <c r="G382">
        <v>37.566006252190057</v>
      </c>
      <c r="H382">
        <v>-83.01044350028738</v>
      </c>
      <c r="I382">
        <f t="shared" si="20"/>
        <v>1763.0742742502896</v>
      </c>
      <c r="J382">
        <f t="shared" si="21"/>
        <v>1302.0256930471774</v>
      </c>
      <c r="K382">
        <f t="shared" si="22"/>
        <v>1302.0256930471774</v>
      </c>
      <c r="L382" t="str">
        <f t="shared" si="23"/>
        <v>WH_2</v>
      </c>
    </row>
    <row r="383" spans="1:12" x14ac:dyDescent="0.3">
      <c r="A383" s="4">
        <v>6757.26</v>
      </c>
      <c r="B383" t="s">
        <v>164</v>
      </c>
      <c r="C383" s="3">
        <v>36.323107</v>
      </c>
      <c r="D383" s="3">
        <v>-86.713329999999999</v>
      </c>
      <c r="E383">
        <v>39.188351890930498</v>
      </c>
      <c r="F383">
        <v>-117.99438911504018</v>
      </c>
      <c r="G383">
        <v>37.566006252190057</v>
      </c>
      <c r="H383">
        <v>-83.01044350028738</v>
      </c>
      <c r="I383">
        <f t="shared" si="20"/>
        <v>2754.6763784299137</v>
      </c>
      <c r="J383">
        <f t="shared" si="21"/>
        <v>356.87675671637083</v>
      </c>
      <c r="K383">
        <f t="shared" si="22"/>
        <v>356.87675671637083</v>
      </c>
      <c r="L383" t="str">
        <f t="shared" si="23"/>
        <v>WH_2</v>
      </c>
    </row>
    <row r="384" spans="1:12" x14ac:dyDescent="0.3">
      <c r="A384" s="4">
        <v>6327</v>
      </c>
      <c r="B384" t="s">
        <v>189</v>
      </c>
      <c r="C384" s="3">
        <v>31.761877999999999</v>
      </c>
      <c r="D384" s="3">
        <v>-106.485022</v>
      </c>
      <c r="E384">
        <v>39.188351890930498</v>
      </c>
      <c r="F384">
        <v>-117.99438911504018</v>
      </c>
      <c r="G384">
        <v>37.566006252190057</v>
      </c>
      <c r="H384">
        <v>-83.01044350028738</v>
      </c>
      <c r="I384">
        <f t="shared" si="20"/>
        <v>1326.7171024530978</v>
      </c>
      <c r="J384">
        <f t="shared" si="21"/>
        <v>2234.749606087481</v>
      </c>
      <c r="K384">
        <f t="shared" si="22"/>
        <v>1326.7171024530978</v>
      </c>
      <c r="L384" t="str">
        <f t="shared" si="23"/>
        <v>WH_0</v>
      </c>
    </row>
    <row r="385" spans="1:12" x14ac:dyDescent="0.3">
      <c r="A385" s="4">
        <v>6326.6200000000008</v>
      </c>
      <c r="B385" t="s">
        <v>21</v>
      </c>
      <c r="C385" s="3">
        <v>37.739651000000002</v>
      </c>
      <c r="D385" s="3">
        <v>-121.425223</v>
      </c>
      <c r="E385">
        <v>39.188351890930498</v>
      </c>
      <c r="F385">
        <v>-117.99438911504018</v>
      </c>
      <c r="G385">
        <v>37.566006252190057</v>
      </c>
      <c r="H385">
        <v>-83.01044350028738</v>
      </c>
      <c r="I385">
        <f t="shared" si="20"/>
        <v>339.3334113977271</v>
      </c>
      <c r="J385">
        <f t="shared" si="21"/>
        <v>3357.6680088273165</v>
      </c>
      <c r="K385">
        <f t="shared" si="22"/>
        <v>339.3334113977271</v>
      </c>
      <c r="L385" t="str">
        <f t="shared" si="23"/>
        <v>WH_0</v>
      </c>
    </row>
    <row r="386" spans="1:12" x14ac:dyDescent="0.3">
      <c r="A386" s="4">
        <v>5978.6399999999994</v>
      </c>
      <c r="B386" t="s">
        <v>133</v>
      </c>
      <c r="C386" s="3">
        <v>34.100842999999998</v>
      </c>
      <c r="D386" s="3">
        <v>-117.76783500000001</v>
      </c>
      <c r="E386">
        <v>39.188351890930498</v>
      </c>
      <c r="F386">
        <v>-117.99438911504018</v>
      </c>
      <c r="G386">
        <v>37.566006252190057</v>
      </c>
      <c r="H386">
        <v>-83.01044350028738</v>
      </c>
      <c r="I386">
        <f t="shared" si="20"/>
        <v>565.50760686060005</v>
      </c>
      <c r="J386">
        <f t="shared" si="21"/>
        <v>3138.9505741529074</v>
      </c>
      <c r="K386">
        <f t="shared" si="22"/>
        <v>565.50760686060005</v>
      </c>
      <c r="L386" t="str">
        <f t="shared" si="23"/>
        <v>WH_0</v>
      </c>
    </row>
    <row r="387" spans="1:12" x14ac:dyDescent="0.3">
      <c r="A387" s="4">
        <v>4963.68</v>
      </c>
      <c r="B387" t="s">
        <v>296</v>
      </c>
      <c r="C387" s="3">
        <v>39.142907999999998</v>
      </c>
      <c r="D387" s="3">
        <v>-94.572978000000006</v>
      </c>
      <c r="E387">
        <v>39.188351890930498</v>
      </c>
      <c r="F387">
        <v>-117.99438911504018</v>
      </c>
      <c r="G387">
        <v>37.566006252190057</v>
      </c>
      <c r="H387">
        <v>-83.01044350028738</v>
      </c>
      <c r="I387">
        <f t="shared" ref="I387:I450" si="24">2 * 6371* ASIN(SQRT((SIN((E387*(3.14159/180))-C387*(3.14159/180))/2)^2+COS(E387*(3.14159/180))*COS(C387*(3.14159/180))*SIN(((F387*(3.14159/180)-D387*(3.14159/180))/2))^2))</f>
        <v>2013.5533333036287</v>
      </c>
      <c r="J387">
        <f t="shared" ref="J387:J450" si="25">2 * 6371* ASIN(SQRT((SIN((G387*(3.14159/180))-C387*(3.14159/180))/2)^2+COS(G387*(3.14159/180))*COS(C387*(3.14159/180))*SIN(((H387*(3.14159/180)-D387*(3.14159/180))/2))^2))</f>
        <v>1022.6149339005425</v>
      </c>
      <c r="K387">
        <f t="shared" ref="K387:K450" si="26">MIN(I387:J387)</f>
        <v>1022.6149339005425</v>
      </c>
      <c r="L387" t="str">
        <f t="shared" ref="L387:L450" si="27">IF(K387=I387,"WH_0","WH_2")</f>
        <v>WH_2</v>
      </c>
    </row>
    <row r="388" spans="1:12" x14ac:dyDescent="0.3">
      <c r="A388" s="4">
        <v>3587.52</v>
      </c>
      <c r="B388" t="s">
        <v>41</v>
      </c>
      <c r="C388" s="3">
        <v>37.687176000000001</v>
      </c>
      <c r="D388" s="3">
        <v>-97.330053000000007</v>
      </c>
      <c r="E388">
        <v>39.188351890930498</v>
      </c>
      <c r="F388">
        <v>-117.99438911504018</v>
      </c>
      <c r="G388">
        <v>37.566006252190057</v>
      </c>
      <c r="H388">
        <v>-83.01044350028738</v>
      </c>
      <c r="I388">
        <f t="shared" si="24"/>
        <v>1803.5977413614519</v>
      </c>
      <c r="J388">
        <f t="shared" si="25"/>
        <v>1259.929467912938</v>
      </c>
      <c r="K388">
        <f t="shared" si="26"/>
        <v>1259.929467912938</v>
      </c>
      <c r="L388" t="str">
        <f t="shared" si="27"/>
        <v>WH_2</v>
      </c>
    </row>
    <row r="389" spans="1:12" x14ac:dyDescent="0.3">
      <c r="A389" s="4">
        <v>3561</v>
      </c>
      <c r="B389" t="s">
        <v>297</v>
      </c>
      <c r="C389" s="3">
        <v>40.729402</v>
      </c>
      <c r="D389" s="3">
        <v>-73.906587999999999</v>
      </c>
      <c r="E389">
        <v>39.188351890930498</v>
      </c>
      <c r="F389">
        <v>-117.99438911504018</v>
      </c>
      <c r="G389">
        <v>37.566006252190057</v>
      </c>
      <c r="H389">
        <v>-83.01044350028738</v>
      </c>
      <c r="I389">
        <f t="shared" si="24"/>
        <v>3721.7833491834344</v>
      </c>
      <c r="J389">
        <f t="shared" si="25"/>
        <v>859.6349313885662</v>
      </c>
      <c r="K389">
        <f t="shared" si="26"/>
        <v>859.6349313885662</v>
      </c>
      <c r="L389" t="str">
        <f t="shared" si="27"/>
        <v>WH_2</v>
      </c>
    </row>
    <row r="390" spans="1:12" x14ac:dyDescent="0.3">
      <c r="A390" s="4">
        <v>3446.4</v>
      </c>
      <c r="B390" t="s">
        <v>298</v>
      </c>
      <c r="C390" s="3">
        <v>34.815061999999998</v>
      </c>
      <c r="D390" s="3">
        <v>-102.397704</v>
      </c>
      <c r="E390">
        <v>39.188351890930498</v>
      </c>
      <c r="F390">
        <v>-117.99438911504018</v>
      </c>
      <c r="G390">
        <v>37.566006252190057</v>
      </c>
      <c r="H390">
        <v>-83.01044350028738</v>
      </c>
      <c r="I390">
        <f t="shared" si="24"/>
        <v>1465.4625571785084</v>
      </c>
      <c r="J390">
        <f t="shared" si="25"/>
        <v>1763.1964329307234</v>
      </c>
      <c r="K390">
        <f t="shared" si="26"/>
        <v>1465.4625571785084</v>
      </c>
      <c r="L390" t="str">
        <f t="shared" si="27"/>
        <v>WH_0</v>
      </c>
    </row>
    <row r="391" spans="1:12" x14ac:dyDescent="0.3">
      <c r="A391" s="4">
        <v>3446.4</v>
      </c>
      <c r="B391" t="s">
        <v>299</v>
      </c>
      <c r="C391" s="3">
        <v>34.184793999999997</v>
      </c>
      <c r="D391" s="3">
        <v>-101.70684199999999</v>
      </c>
      <c r="E391">
        <v>39.188351890930498</v>
      </c>
      <c r="F391">
        <v>-117.99438911504018</v>
      </c>
      <c r="G391">
        <v>37.566006252190057</v>
      </c>
      <c r="H391">
        <v>-83.01044350028738</v>
      </c>
      <c r="I391">
        <f t="shared" si="24"/>
        <v>1552.2834917665912</v>
      </c>
      <c r="J391">
        <f t="shared" si="25"/>
        <v>1722.8286185707721</v>
      </c>
      <c r="K391">
        <f t="shared" si="26"/>
        <v>1552.2834917665912</v>
      </c>
      <c r="L391" t="str">
        <f t="shared" si="27"/>
        <v>WH_0</v>
      </c>
    </row>
    <row r="392" spans="1:12" x14ac:dyDescent="0.3">
      <c r="A392" s="4">
        <v>2795.76</v>
      </c>
      <c r="B392" t="s">
        <v>300</v>
      </c>
      <c r="C392" s="3">
        <v>41.955863999999998</v>
      </c>
      <c r="D392" s="3">
        <v>-87.870896999999999</v>
      </c>
      <c r="E392">
        <v>39.188351890930498</v>
      </c>
      <c r="F392">
        <v>-117.99438911504018</v>
      </c>
      <c r="G392">
        <v>37.566006252190057</v>
      </c>
      <c r="H392">
        <v>-83.01044350028738</v>
      </c>
      <c r="I392">
        <f t="shared" si="24"/>
        <v>2549.5553010359813</v>
      </c>
      <c r="J392">
        <f t="shared" si="25"/>
        <v>640.48856847333434</v>
      </c>
      <c r="K392">
        <f t="shared" si="26"/>
        <v>640.48856847333434</v>
      </c>
      <c r="L392" t="str">
        <f t="shared" si="27"/>
        <v>WH_2</v>
      </c>
    </row>
    <row r="393" spans="1:12" x14ac:dyDescent="0.3">
      <c r="A393" s="4">
        <v>2387.31</v>
      </c>
      <c r="B393" t="s">
        <v>301</v>
      </c>
      <c r="C393" s="3">
        <v>39.149275000000003</v>
      </c>
      <c r="D393" s="3">
        <v>-76.775249000000002</v>
      </c>
      <c r="E393">
        <v>39.188351890930498</v>
      </c>
      <c r="F393">
        <v>-117.99438911504018</v>
      </c>
      <c r="G393">
        <v>37.566006252190057</v>
      </c>
      <c r="H393">
        <v>-83.01044350028738</v>
      </c>
      <c r="I393">
        <f t="shared" si="24"/>
        <v>3521.9680926888714</v>
      </c>
      <c r="J393">
        <f t="shared" si="25"/>
        <v>571.31303286812704</v>
      </c>
      <c r="K393">
        <f t="shared" si="26"/>
        <v>571.31303286812704</v>
      </c>
      <c r="L393" t="str">
        <f t="shared" si="27"/>
        <v>WH_2</v>
      </c>
    </row>
    <row r="394" spans="1:12" x14ac:dyDescent="0.3">
      <c r="A394" s="4">
        <v>2304</v>
      </c>
      <c r="B394" t="s">
        <v>302</v>
      </c>
      <c r="C394" s="3">
        <v>41.470609000000003</v>
      </c>
      <c r="D394" s="3">
        <v>-81.145099999999999</v>
      </c>
      <c r="E394">
        <v>39.188351890930498</v>
      </c>
      <c r="F394">
        <v>-117.99438911504018</v>
      </c>
      <c r="G394">
        <v>37.566006252190057</v>
      </c>
      <c r="H394">
        <v>-83.01044350028738</v>
      </c>
      <c r="I394">
        <f t="shared" si="24"/>
        <v>3110.2927073173591</v>
      </c>
      <c r="J394">
        <f t="shared" si="25"/>
        <v>462.44662317041235</v>
      </c>
      <c r="K394">
        <f t="shared" si="26"/>
        <v>462.44662317041235</v>
      </c>
      <c r="L394" t="str">
        <f t="shared" si="27"/>
        <v>WH_2</v>
      </c>
    </row>
    <row r="395" spans="1:12" x14ac:dyDescent="0.3">
      <c r="A395" s="4">
        <v>1642.14</v>
      </c>
      <c r="B395" t="s">
        <v>33</v>
      </c>
      <c r="C395" s="3">
        <v>32.745964999999998</v>
      </c>
      <c r="D395" s="3">
        <v>-96.997784999999993</v>
      </c>
      <c r="E395">
        <v>39.188351890930498</v>
      </c>
      <c r="F395">
        <v>-117.99438911504018</v>
      </c>
      <c r="G395">
        <v>37.566006252190057</v>
      </c>
      <c r="H395">
        <v>-83.01044350028738</v>
      </c>
      <c r="I395">
        <f t="shared" si="24"/>
        <v>2014.5831563725969</v>
      </c>
      <c r="J395">
        <f t="shared" si="25"/>
        <v>1377.930598848098</v>
      </c>
      <c r="K395">
        <f t="shared" si="26"/>
        <v>1377.930598848098</v>
      </c>
      <c r="L395" t="str">
        <f t="shared" si="27"/>
        <v>WH_2</v>
      </c>
    </row>
    <row r="396" spans="1:12" x14ac:dyDescent="0.3">
      <c r="A396" s="4">
        <v>1504</v>
      </c>
      <c r="B396" t="s">
        <v>248</v>
      </c>
      <c r="C396" s="3">
        <v>40.844782000000002</v>
      </c>
      <c r="D396" s="3">
        <v>-73.864827000000005</v>
      </c>
      <c r="E396">
        <v>39.188351890930498</v>
      </c>
      <c r="F396">
        <v>-117.99438911504018</v>
      </c>
      <c r="G396">
        <v>37.566006252190057</v>
      </c>
      <c r="H396">
        <v>-83.01044350028738</v>
      </c>
      <c r="I396">
        <f t="shared" si="24"/>
        <v>3722.5499088202205</v>
      </c>
      <c r="J396">
        <f t="shared" si="25"/>
        <v>867.60908511657817</v>
      </c>
      <c r="K396">
        <f t="shared" si="26"/>
        <v>867.60908511657817</v>
      </c>
      <c r="L396" t="str">
        <f t="shared" si="27"/>
        <v>WH_2</v>
      </c>
    </row>
    <row r="397" spans="1:12" x14ac:dyDescent="0.3">
      <c r="A397" s="4">
        <v>443.76</v>
      </c>
      <c r="B397" t="s">
        <v>40</v>
      </c>
      <c r="C397" s="3">
        <v>33.577863000000001</v>
      </c>
      <c r="D397" s="3">
        <v>-101.855166</v>
      </c>
      <c r="E397">
        <v>39.188351890930498</v>
      </c>
      <c r="F397">
        <v>-117.99438911504018</v>
      </c>
      <c r="G397">
        <v>37.566006252190057</v>
      </c>
      <c r="H397">
        <v>-83.01044350028738</v>
      </c>
      <c r="I397">
        <f t="shared" si="24"/>
        <v>1570.4670113059449</v>
      </c>
      <c r="J397">
        <f t="shared" si="25"/>
        <v>1757.6970751620511</v>
      </c>
      <c r="K397">
        <f t="shared" si="26"/>
        <v>1570.4670113059449</v>
      </c>
      <c r="L397" t="str">
        <f t="shared" si="27"/>
        <v>WH_0</v>
      </c>
    </row>
    <row r="398" spans="1:12" x14ac:dyDescent="0.3">
      <c r="A398" s="4">
        <v>348</v>
      </c>
      <c r="B398" t="s">
        <v>36</v>
      </c>
      <c r="C398" s="3">
        <v>49.095215000000003</v>
      </c>
      <c r="D398" s="3">
        <v>-123.026476</v>
      </c>
      <c r="E398">
        <v>39.188351890930498</v>
      </c>
      <c r="F398">
        <v>-117.99438911504018</v>
      </c>
      <c r="G398">
        <v>37.566006252190057</v>
      </c>
      <c r="H398">
        <v>-83.01044350028738</v>
      </c>
      <c r="I398">
        <f t="shared" si="24"/>
        <v>1167.9349043064872</v>
      </c>
      <c r="J398">
        <f t="shared" si="25"/>
        <v>3430.4850732471104</v>
      </c>
      <c r="K398">
        <f t="shared" si="26"/>
        <v>1167.9349043064872</v>
      </c>
      <c r="L398" t="str">
        <f t="shared" si="27"/>
        <v>WH_0</v>
      </c>
    </row>
    <row r="399" spans="1:12" x14ac:dyDescent="0.3">
      <c r="A399" s="4">
        <v>233.28</v>
      </c>
      <c r="B399" t="s">
        <v>303</v>
      </c>
      <c r="C399" s="3">
        <v>37.540725000000002</v>
      </c>
      <c r="D399" s="3">
        <v>-77.436048</v>
      </c>
      <c r="E399">
        <v>39.188351890930498</v>
      </c>
      <c r="F399">
        <v>-117.99438911504018</v>
      </c>
      <c r="G399">
        <v>37.566006252190057</v>
      </c>
      <c r="H399">
        <v>-83.01044350028738</v>
      </c>
      <c r="I399">
        <f t="shared" si="24"/>
        <v>3511.2594142461517</v>
      </c>
      <c r="J399">
        <f t="shared" si="25"/>
        <v>491.33982266117135</v>
      </c>
      <c r="K399">
        <f t="shared" si="26"/>
        <v>491.33982266117135</v>
      </c>
      <c r="L399" t="str">
        <f t="shared" si="27"/>
        <v>WH_2</v>
      </c>
    </row>
    <row r="400" spans="1:12" x14ac:dyDescent="0.3">
      <c r="A400" s="4">
        <v>25595949.011999998</v>
      </c>
      <c r="B400" t="s">
        <v>304</v>
      </c>
      <c r="C400" s="3">
        <v>36.072634999999998</v>
      </c>
      <c r="D400" s="3">
        <v>-79.791974999999994</v>
      </c>
      <c r="E400">
        <v>39.188351890930498</v>
      </c>
      <c r="F400">
        <v>-117.99438911504018</v>
      </c>
      <c r="G400">
        <v>37.566006252190057</v>
      </c>
      <c r="H400">
        <v>-83.01044350028738</v>
      </c>
      <c r="I400">
        <f t="shared" si="24"/>
        <v>3357.1010230153961</v>
      </c>
      <c r="J400">
        <f t="shared" si="25"/>
        <v>331.09912685646128</v>
      </c>
      <c r="K400">
        <f t="shared" si="26"/>
        <v>331.09912685646128</v>
      </c>
      <c r="L400" t="str">
        <f t="shared" si="27"/>
        <v>WH_2</v>
      </c>
    </row>
    <row r="401" spans="1:12" x14ac:dyDescent="0.3">
      <c r="A401" s="4">
        <v>11740552.851999998</v>
      </c>
      <c r="B401" t="s">
        <v>284</v>
      </c>
      <c r="C401" s="3">
        <v>34.362315000000002</v>
      </c>
      <c r="D401" s="3">
        <v>-92.812945999999997</v>
      </c>
      <c r="E401">
        <v>39.188351890930498</v>
      </c>
      <c r="F401">
        <v>-117.99438911504018</v>
      </c>
      <c r="G401">
        <v>37.566006252190057</v>
      </c>
      <c r="H401">
        <v>-83.01044350028738</v>
      </c>
      <c r="I401">
        <f t="shared" si="24"/>
        <v>2297.901136640734</v>
      </c>
      <c r="J401">
        <f t="shared" si="25"/>
        <v>950.75503107623615</v>
      </c>
      <c r="K401">
        <f t="shared" si="26"/>
        <v>950.75503107623615</v>
      </c>
      <c r="L401" t="str">
        <f t="shared" si="27"/>
        <v>WH_2</v>
      </c>
    </row>
    <row r="402" spans="1:12" x14ac:dyDescent="0.3">
      <c r="A402" s="4">
        <v>5169917.7890000055</v>
      </c>
      <c r="B402" t="s">
        <v>305</v>
      </c>
      <c r="C402" s="3">
        <v>37.386882999999997</v>
      </c>
      <c r="D402" s="3">
        <v>-120.723533</v>
      </c>
      <c r="E402">
        <v>39.188351890930498</v>
      </c>
      <c r="F402">
        <v>-117.99438911504018</v>
      </c>
      <c r="G402">
        <v>37.566006252190057</v>
      </c>
      <c r="H402">
        <v>-83.01044350028738</v>
      </c>
      <c r="I402">
        <f t="shared" si="24"/>
        <v>311.18283624386493</v>
      </c>
      <c r="J402">
        <f t="shared" si="25"/>
        <v>3305.2218625196101</v>
      </c>
      <c r="K402">
        <f t="shared" si="26"/>
        <v>311.18283624386493</v>
      </c>
      <c r="L402" t="str">
        <f t="shared" si="27"/>
        <v>WH_0</v>
      </c>
    </row>
    <row r="403" spans="1:12" x14ac:dyDescent="0.3">
      <c r="A403" s="4">
        <v>3730732.1320000035</v>
      </c>
      <c r="B403" t="s">
        <v>306</v>
      </c>
      <c r="C403" s="3">
        <v>34.737063999999997</v>
      </c>
      <c r="D403" s="3">
        <v>-82.254283000000001</v>
      </c>
      <c r="E403">
        <v>39.188351890930498</v>
      </c>
      <c r="F403">
        <v>-117.99438911504018</v>
      </c>
      <c r="G403">
        <v>37.566006252190057</v>
      </c>
      <c r="H403">
        <v>-83.01044350028738</v>
      </c>
      <c r="I403">
        <f t="shared" si="24"/>
        <v>3192.7389368063896</v>
      </c>
      <c r="J403">
        <f t="shared" si="25"/>
        <v>321.70939844028459</v>
      </c>
      <c r="K403">
        <f t="shared" si="26"/>
        <v>321.70939844028459</v>
      </c>
      <c r="L403" t="str">
        <f t="shared" si="27"/>
        <v>WH_2</v>
      </c>
    </row>
    <row r="404" spans="1:12" x14ac:dyDescent="0.3">
      <c r="A404" s="4">
        <v>3068147.1799999969</v>
      </c>
      <c r="B404" t="s">
        <v>164</v>
      </c>
      <c r="C404" s="3">
        <v>36.323107</v>
      </c>
      <c r="D404" s="3">
        <v>-86.713329999999999</v>
      </c>
      <c r="E404">
        <v>39.188351890930498</v>
      </c>
      <c r="F404">
        <v>-117.99438911504018</v>
      </c>
      <c r="G404">
        <v>37.566006252190057</v>
      </c>
      <c r="H404">
        <v>-83.01044350028738</v>
      </c>
      <c r="I404">
        <f t="shared" si="24"/>
        <v>2754.6763784299137</v>
      </c>
      <c r="J404">
        <f t="shared" si="25"/>
        <v>356.87675671637083</v>
      </c>
      <c r="K404">
        <f t="shared" si="26"/>
        <v>356.87675671637083</v>
      </c>
      <c r="L404" t="str">
        <f t="shared" si="27"/>
        <v>WH_2</v>
      </c>
    </row>
    <row r="405" spans="1:12" x14ac:dyDescent="0.3">
      <c r="A405" s="4">
        <v>2330001.44</v>
      </c>
      <c r="B405" t="s">
        <v>244</v>
      </c>
      <c r="C405" s="3">
        <v>39.345466999999999</v>
      </c>
      <c r="D405" s="3">
        <v>-84.560319000000007</v>
      </c>
      <c r="E405">
        <v>39.188351890930498</v>
      </c>
      <c r="F405">
        <v>-117.99438911504018</v>
      </c>
      <c r="G405">
        <v>37.566006252190057</v>
      </c>
      <c r="H405">
        <v>-83.01044350028738</v>
      </c>
      <c r="I405">
        <f t="shared" si="24"/>
        <v>2861.6445879825596</v>
      </c>
      <c r="J405">
        <f t="shared" si="25"/>
        <v>239.47931185873603</v>
      </c>
      <c r="K405">
        <f t="shared" si="26"/>
        <v>239.47931185873603</v>
      </c>
      <c r="L405" t="str">
        <f t="shared" si="27"/>
        <v>WH_2</v>
      </c>
    </row>
    <row r="406" spans="1:12" x14ac:dyDescent="0.3">
      <c r="A406" s="4">
        <v>2057109.6600000001</v>
      </c>
      <c r="B406" t="s">
        <v>253</v>
      </c>
      <c r="C406" s="3">
        <v>40.728157000000003</v>
      </c>
      <c r="D406" s="3">
        <v>-74.077641999999997</v>
      </c>
      <c r="E406">
        <v>39.188351890930498</v>
      </c>
      <c r="F406">
        <v>-117.99438911504018</v>
      </c>
      <c r="G406">
        <v>37.566006252190057</v>
      </c>
      <c r="H406">
        <v>-83.01044350028738</v>
      </c>
      <c r="I406">
        <f t="shared" si="24"/>
        <v>3707.7168270550228</v>
      </c>
      <c r="J406">
        <f t="shared" si="25"/>
        <v>846.16684331534782</v>
      </c>
      <c r="K406">
        <f t="shared" si="26"/>
        <v>846.16684331534782</v>
      </c>
      <c r="L406" t="str">
        <f t="shared" si="27"/>
        <v>WH_2</v>
      </c>
    </row>
    <row r="407" spans="1:12" x14ac:dyDescent="0.3">
      <c r="A407" s="4">
        <v>1774101.4400000002</v>
      </c>
      <c r="B407" t="s">
        <v>307</v>
      </c>
      <c r="C407" s="3">
        <v>38.360674000000003</v>
      </c>
      <c r="D407" s="3">
        <v>-75.599368999999996</v>
      </c>
      <c r="E407">
        <v>39.188351890930498</v>
      </c>
      <c r="F407">
        <v>-117.99438911504018</v>
      </c>
      <c r="G407">
        <v>37.566006252190057</v>
      </c>
      <c r="H407">
        <v>-83.01044350028738</v>
      </c>
      <c r="I407">
        <f t="shared" si="24"/>
        <v>3642.3564203446081</v>
      </c>
      <c r="J407">
        <f t="shared" si="25"/>
        <v>655.49980942430864</v>
      </c>
      <c r="K407">
        <f t="shared" si="26"/>
        <v>655.49980942430864</v>
      </c>
      <c r="L407" t="str">
        <f t="shared" si="27"/>
        <v>WH_2</v>
      </c>
    </row>
    <row r="408" spans="1:12" x14ac:dyDescent="0.3">
      <c r="A408" s="4">
        <v>1486602.308</v>
      </c>
      <c r="B408" t="s">
        <v>268</v>
      </c>
      <c r="C408" s="3">
        <v>42.433425999999997</v>
      </c>
      <c r="D408" s="3">
        <v>-71.607844999999998</v>
      </c>
      <c r="E408">
        <v>39.188351890930498</v>
      </c>
      <c r="F408">
        <v>-117.99438911504018</v>
      </c>
      <c r="G408">
        <v>37.566006252190057</v>
      </c>
      <c r="H408">
        <v>-83.01044350028738</v>
      </c>
      <c r="I408">
        <f t="shared" si="24"/>
        <v>3871.9013574307332</v>
      </c>
      <c r="J408">
        <f t="shared" si="25"/>
        <v>1110.2840904625477</v>
      </c>
      <c r="K408">
        <f t="shared" si="26"/>
        <v>1110.2840904625477</v>
      </c>
      <c r="L408" t="str">
        <f t="shared" si="27"/>
        <v>WH_2</v>
      </c>
    </row>
    <row r="409" spans="1:12" x14ac:dyDescent="0.3">
      <c r="A409" s="4">
        <v>1330436.8400000003</v>
      </c>
      <c r="B409" t="s">
        <v>308</v>
      </c>
      <c r="C409" s="3">
        <v>41.43533</v>
      </c>
      <c r="D409" s="3">
        <v>-81.657349999999994</v>
      </c>
      <c r="E409">
        <v>39.188351890930498</v>
      </c>
      <c r="F409">
        <v>-117.99438911504018</v>
      </c>
      <c r="G409">
        <v>37.566006252190057</v>
      </c>
      <c r="H409">
        <v>-83.01044350028738</v>
      </c>
      <c r="I409">
        <f t="shared" si="24"/>
        <v>3068.4950695290927</v>
      </c>
      <c r="J409">
        <f t="shared" si="25"/>
        <v>445.3821421765706</v>
      </c>
      <c r="K409">
        <f t="shared" si="26"/>
        <v>445.3821421765706</v>
      </c>
      <c r="L409" t="str">
        <f t="shared" si="27"/>
        <v>WH_2</v>
      </c>
    </row>
    <row r="410" spans="1:12" x14ac:dyDescent="0.3">
      <c r="A410" s="4">
        <v>1303420.2599999998</v>
      </c>
      <c r="B410" t="s">
        <v>309</v>
      </c>
      <c r="C410" s="3">
        <v>44.475883000000003</v>
      </c>
      <c r="D410" s="3">
        <v>-73.212072000000006</v>
      </c>
      <c r="E410">
        <v>39.188351890930498</v>
      </c>
      <c r="F410">
        <v>-117.99438911504018</v>
      </c>
      <c r="G410">
        <v>37.566006252190057</v>
      </c>
      <c r="H410">
        <v>-83.01044350028738</v>
      </c>
      <c r="I410">
        <f t="shared" si="24"/>
        <v>3709.2267963681111</v>
      </c>
      <c r="J410">
        <f t="shared" si="25"/>
        <v>1122.7278930486013</v>
      </c>
      <c r="K410">
        <f t="shared" si="26"/>
        <v>1122.7278930486013</v>
      </c>
      <c r="L410" t="str">
        <f t="shared" si="27"/>
        <v>WH_2</v>
      </c>
    </row>
    <row r="411" spans="1:12" x14ac:dyDescent="0.3">
      <c r="A411" s="4">
        <v>1297764.1200000006</v>
      </c>
      <c r="B411" t="s">
        <v>310</v>
      </c>
      <c r="C411" s="3">
        <v>38.460391999999999</v>
      </c>
      <c r="D411" s="3">
        <v>-75.220743999999996</v>
      </c>
      <c r="E411">
        <v>39.188351890930498</v>
      </c>
      <c r="F411">
        <v>-117.99438911504018</v>
      </c>
      <c r="G411">
        <v>37.566006252190057</v>
      </c>
      <c r="H411">
        <v>-83.01044350028738</v>
      </c>
      <c r="I411">
        <f t="shared" si="24"/>
        <v>3671.3508661891833</v>
      </c>
      <c r="J411">
        <f t="shared" si="25"/>
        <v>689.42324091746423</v>
      </c>
      <c r="K411">
        <f t="shared" si="26"/>
        <v>689.42324091746423</v>
      </c>
      <c r="L411" t="str">
        <f t="shared" si="27"/>
        <v>WH_2</v>
      </c>
    </row>
    <row r="412" spans="1:12" x14ac:dyDescent="0.3">
      <c r="A412" s="4">
        <v>1254600</v>
      </c>
      <c r="B412" t="s">
        <v>245</v>
      </c>
      <c r="C412" s="3">
        <v>28.039465</v>
      </c>
      <c r="D412" s="3">
        <v>-81.949804</v>
      </c>
      <c r="E412">
        <v>39.188351890930498</v>
      </c>
      <c r="F412">
        <v>-117.99438911504018</v>
      </c>
      <c r="G412">
        <v>37.566006252190057</v>
      </c>
      <c r="H412">
        <v>-83.01044350028738</v>
      </c>
      <c r="I412">
        <f t="shared" si="24"/>
        <v>3530.5613927006725</v>
      </c>
      <c r="J412">
        <f t="shared" si="25"/>
        <v>1060.2553846098251</v>
      </c>
      <c r="K412">
        <f t="shared" si="26"/>
        <v>1060.2553846098251</v>
      </c>
      <c r="L412" t="str">
        <f t="shared" si="27"/>
        <v>WH_2</v>
      </c>
    </row>
    <row r="413" spans="1:12" x14ac:dyDescent="0.3">
      <c r="A413" s="4">
        <v>1244729.0399999996</v>
      </c>
      <c r="B413" t="s">
        <v>78</v>
      </c>
      <c r="C413" s="3">
        <v>33.425510000000003</v>
      </c>
      <c r="D413" s="3">
        <v>-111.940005</v>
      </c>
      <c r="E413">
        <v>39.188351890930498</v>
      </c>
      <c r="F413">
        <v>-117.99438911504018</v>
      </c>
      <c r="G413">
        <v>37.566006252190057</v>
      </c>
      <c r="H413">
        <v>-83.01044350028738</v>
      </c>
      <c r="I413">
        <f t="shared" si="24"/>
        <v>838.54619676831771</v>
      </c>
      <c r="J413">
        <f t="shared" si="25"/>
        <v>2648.2943569585564</v>
      </c>
      <c r="K413">
        <f t="shared" si="26"/>
        <v>838.54619676831771</v>
      </c>
      <c r="L413" t="str">
        <f t="shared" si="27"/>
        <v>WH_0</v>
      </c>
    </row>
    <row r="414" spans="1:12" x14ac:dyDescent="0.3">
      <c r="A414" s="4">
        <v>798045.79599999997</v>
      </c>
      <c r="B414" t="s">
        <v>234</v>
      </c>
      <c r="C414" s="3">
        <v>40.518715</v>
      </c>
      <c r="D414" s="3">
        <v>-74.412094999999994</v>
      </c>
      <c r="E414">
        <v>39.188351890930498</v>
      </c>
      <c r="F414">
        <v>-117.99438911504018</v>
      </c>
      <c r="G414">
        <v>37.566006252190057</v>
      </c>
      <c r="H414">
        <v>-83.01044350028738</v>
      </c>
      <c r="I414">
        <f t="shared" si="24"/>
        <v>3685.0072122074521</v>
      </c>
      <c r="J414">
        <f t="shared" si="25"/>
        <v>811.40293059693806</v>
      </c>
      <c r="K414">
        <f t="shared" si="26"/>
        <v>811.40293059693806</v>
      </c>
      <c r="L414" t="str">
        <f t="shared" si="27"/>
        <v>WH_2</v>
      </c>
    </row>
    <row r="415" spans="1:12" x14ac:dyDescent="0.3">
      <c r="A415" s="4">
        <v>791848.87999999989</v>
      </c>
      <c r="B415" t="s">
        <v>311</v>
      </c>
      <c r="C415" s="3">
        <v>29.187199</v>
      </c>
      <c r="D415" s="3">
        <v>-82.140091999999996</v>
      </c>
      <c r="E415">
        <v>39.188351890930498</v>
      </c>
      <c r="F415">
        <v>-117.99438911504018</v>
      </c>
      <c r="G415">
        <v>37.566006252190057</v>
      </c>
      <c r="H415">
        <v>-83.01044350028738</v>
      </c>
      <c r="I415">
        <f t="shared" si="24"/>
        <v>3452.8382608790644</v>
      </c>
      <c r="J415">
        <f t="shared" si="25"/>
        <v>932.67970158709375</v>
      </c>
      <c r="K415">
        <f t="shared" si="26"/>
        <v>932.67970158709375</v>
      </c>
      <c r="L415" t="str">
        <f t="shared" si="27"/>
        <v>WH_2</v>
      </c>
    </row>
    <row r="416" spans="1:12" x14ac:dyDescent="0.3">
      <c r="A416" s="4">
        <v>724010.46000000066</v>
      </c>
      <c r="B416" t="s">
        <v>54</v>
      </c>
      <c r="C416" s="3">
        <v>41.252363000000003</v>
      </c>
      <c r="D416" s="3">
        <v>-95.997988000000007</v>
      </c>
      <c r="E416">
        <v>39.188351890930498</v>
      </c>
      <c r="F416">
        <v>-117.99438911504018</v>
      </c>
      <c r="G416">
        <v>37.566006252190057</v>
      </c>
      <c r="H416">
        <v>-83.01044350028738</v>
      </c>
      <c r="I416">
        <f t="shared" si="24"/>
        <v>1876.5425926098299</v>
      </c>
      <c r="J416">
        <f t="shared" si="25"/>
        <v>1187.1779747311075</v>
      </c>
      <c r="K416">
        <f t="shared" si="26"/>
        <v>1187.1779747311075</v>
      </c>
      <c r="L416" t="str">
        <f t="shared" si="27"/>
        <v>WH_2</v>
      </c>
    </row>
    <row r="417" spans="1:12" x14ac:dyDescent="0.3">
      <c r="A417" s="4">
        <v>706820.39999999991</v>
      </c>
      <c r="B417" t="s">
        <v>167</v>
      </c>
      <c r="C417" s="3">
        <v>40.378996000000001</v>
      </c>
      <c r="D417" s="3">
        <v>-74.546543999999997</v>
      </c>
      <c r="E417">
        <v>39.188351890930498</v>
      </c>
      <c r="F417">
        <v>-117.99438911504018</v>
      </c>
      <c r="G417">
        <v>37.566006252190057</v>
      </c>
      <c r="H417">
        <v>-83.01044350028738</v>
      </c>
      <c r="I417">
        <f t="shared" si="24"/>
        <v>3677.1959638749099</v>
      </c>
      <c r="J417">
        <f t="shared" si="25"/>
        <v>795.26296039155909</v>
      </c>
      <c r="K417">
        <f t="shared" si="26"/>
        <v>795.26296039155909</v>
      </c>
      <c r="L417" t="str">
        <f t="shared" si="27"/>
        <v>WH_2</v>
      </c>
    </row>
    <row r="418" spans="1:12" x14ac:dyDescent="0.3">
      <c r="A418" s="4">
        <v>706034.75999999989</v>
      </c>
      <c r="B418" t="s">
        <v>237</v>
      </c>
      <c r="C418" s="3">
        <v>34.991858999999998</v>
      </c>
      <c r="D418" s="3">
        <v>-90.002296000000001</v>
      </c>
      <c r="E418">
        <v>39.188351890930498</v>
      </c>
      <c r="F418">
        <v>-117.99438911504018</v>
      </c>
      <c r="G418">
        <v>37.566006252190057</v>
      </c>
      <c r="H418">
        <v>-83.01044350028738</v>
      </c>
      <c r="I418">
        <f t="shared" si="24"/>
        <v>2515.8343868514971</v>
      </c>
      <c r="J418">
        <f t="shared" si="25"/>
        <v>688.73253985542738</v>
      </c>
      <c r="K418">
        <f t="shared" si="26"/>
        <v>688.73253985542738</v>
      </c>
      <c r="L418" t="str">
        <f t="shared" si="27"/>
        <v>WH_2</v>
      </c>
    </row>
    <row r="419" spans="1:12" x14ac:dyDescent="0.3">
      <c r="A419" s="4">
        <v>696874.00000000023</v>
      </c>
      <c r="B419" t="s">
        <v>312</v>
      </c>
      <c r="C419" s="3">
        <v>46.820141999999997</v>
      </c>
      <c r="D419" s="3">
        <v>-71.260833000000005</v>
      </c>
      <c r="E419">
        <v>39.188351890930498</v>
      </c>
      <c r="F419">
        <v>-117.99438911504018</v>
      </c>
      <c r="G419">
        <v>37.566006252190057</v>
      </c>
      <c r="H419">
        <v>-83.01044350028738</v>
      </c>
      <c r="I419">
        <f t="shared" si="24"/>
        <v>3834.0330613635174</v>
      </c>
      <c r="J419">
        <f t="shared" si="25"/>
        <v>1407.2443299475924</v>
      </c>
      <c r="K419">
        <f t="shared" si="26"/>
        <v>1407.2443299475924</v>
      </c>
      <c r="L419" t="str">
        <f t="shared" si="27"/>
        <v>WH_2</v>
      </c>
    </row>
    <row r="420" spans="1:12" x14ac:dyDescent="0.3">
      <c r="A420" s="4">
        <v>671732.79999999993</v>
      </c>
      <c r="B420" t="s">
        <v>313</v>
      </c>
      <c r="C420" s="3">
        <v>45.498564000000002</v>
      </c>
      <c r="D420" s="3">
        <v>-73.749757000000002</v>
      </c>
      <c r="E420">
        <v>39.188351890930498</v>
      </c>
      <c r="F420">
        <v>-117.99438911504018</v>
      </c>
      <c r="G420">
        <v>37.566006252190057</v>
      </c>
      <c r="H420">
        <v>-83.01044350028738</v>
      </c>
      <c r="I420">
        <f t="shared" si="24"/>
        <v>3655.3690306620833</v>
      </c>
      <c r="J420">
        <f t="shared" si="25"/>
        <v>1168.2203023732754</v>
      </c>
      <c r="K420">
        <f t="shared" si="26"/>
        <v>1168.2203023732754</v>
      </c>
      <c r="L420" t="str">
        <f t="shared" si="27"/>
        <v>WH_2</v>
      </c>
    </row>
    <row r="421" spans="1:12" x14ac:dyDescent="0.3">
      <c r="A421" s="4">
        <v>663619.74976599996</v>
      </c>
      <c r="B421" t="s">
        <v>313</v>
      </c>
      <c r="C421" s="3">
        <v>45.498564000000002</v>
      </c>
      <c r="D421" s="3">
        <v>-73.749757000000002</v>
      </c>
      <c r="E421">
        <v>39.188351890930498</v>
      </c>
      <c r="F421">
        <v>-117.99438911504018</v>
      </c>
      <c r="G421">
        <v>37.566006252190057</v>
      </c>
      <c r="H421">
        <v>-83.01044350028738</v>
      </c>
      <c r="I421">
        <f t="shared" si="24"/>
        <v>3655.3690306620833</v>
      </c>
      <c r="J421">
        <f t="shared" si="25"/>
        <v>1168.2203023732754</v>
      </c>
      <c r="K421">
        <f t="shared" si="26"/>
        <v>1168.2203023732754</v>
      </c>
      <c r="L421" t="str">
        <f t="shared" si="27"/>
        <v>WH_2</v>
      </c>
    </row>
    <row r="422" spans="1:12" x14ac:dyDescent="0.3">
      <c r="A422" s="4">
        <v>658238.96</v>
      </c>
      <c r="B422" t="s">
        <v>147</v>
      </c>
      <c r="C422" s="3">
        <v>33.793995000000002</v>
      </c>
      <c r="D422" s="3">
        <v>-84.660489999999996</v>
      </c>
      <c r="E422">
        <v>39.188351890930498</v>
      </c>
      <c r="F422">
        <v>-117.99438911504018</v>
      </c>
      <c r="G422">
        <v>37.566006252190057</v>
      </c>
      <c r="H422">
        <v>-83.01044350028738</v>
      </c>
      <c r="I422">
        <f t="shared" si="24"/>
        <v>3021.7708021434178</v>
      </c>
      <c r="J422">
        <f t="shared" si="25"/>
        <v>444.88206908631975</v>
      </c>
      <c r="K422">
        <f t="shared" si="26"/>
        <v>444.88206908631975</v>
      </c>
      <c r="L422" t="str">
        <f t="shared" si="27"/>
        <v>WH_2</v>
      </c>
    </row>
    <row r="423" spans="1:12" x14ac:dyDescent="0.3">
      <c r="A423" s="4">
        <v>649500.02</v>
      </c>
      <c r="B423" t="s">
        <v>314</v>
      </c>
      <c r="C423" s="3">
        <v>40.501441</v>
      </c>
      <c r="D423" s="3">
        <v>-78.636725999999996</v>
      </c>
      <c r="E423">
        <v>39.188351890930498</v>
      </c>
      <c r="F423">
        <v>-117.99438911504018</v>
      </c>
      <c r="G423">
        <v>37.566006252190057</v>
      </c>
      <c r="H423">
        <v>-83.01044350028738</v>
      </c>
      <c r="I423">
        <f t="shared" si="24"/>
        <v>3335.2456998513194</v>
      </c>
      <c r="J423">
        <f t="shared" si="25"/>
        <v>499.06172237305293</v>
      </c>
      <c r="K423">
        <f t="shared" si="26"/>
        <v>499.06172237305293</v>
      </c>
      <c r="L423" t="str">
        <f t="shared" si="27"/>
        <v>WH_2</v>
      </c>
    </row>
    <row r="424" spans="1:12" x14ac:dyDescent="0.3">
      <c r="A424" s="4">
        <v>630228.72000000009</v>
      </c>
      <c r="B424" t="s">
        <v>315</v>
      </c>
      <c r="C424" s="3">
        <v>42.514457</v>
      </c>
      <c r="D424" s="3">
        <v>-83.014652999999996</v>
      </c>
      <c r="E424">
        <v>39.188351890930498</v>
      </c>
      <c r="F424">
        <v>-117.99438911504018</v>
      </c>
      <c r="G424">
        <v>37.566006252190057</v>
      </c>
      <c r="H424">
        <v>-83.01044350028738</v>
      </c>
      <c r="I424">
        <f t="shared" si="24"/>
        <v>2944.1238425388192</v>
      </c>
      <c r="J424">
        <f t="shared" si="25"/>
        <v>549.72898469896404</v>
      </c>
      <c r="K424">
        <f t="shared" si="26"/>
        <v>549.72898469896404</v>
      </c>
      <c r="L424" t="str">
        <f t="shared" si="27"/>
        <v>WH_2</v>
      </c>
    </row>
    <row r="425" spans="1:12" x14ac:dyDescent="0.3">
      <c r="A425" s="4">
        <v>603583.02000000014</v>
      </c>
      <c r="B425" t="s">
        <v>58</v>
      </c>
      <c r="C425" s="3">
        <v>38.627003000000002</v>
      </c>
      <c r="D425" s="3">
        <v>-90.199404000000001</v>
      </c>
      <c r="E425">
        <v>39.188351890930498</v>
      </c>
      <c r="F425">
        <v>-117.99438911504018</v>
      </c>
      <c r="G425">
        <v>37.566006252190057</v>
      </c>
      <c r="H425">
        <v>-83.01044350028738</v>
      </c>
      <c r="I425">
        <f t="shared" si="24"/>
        <v>2396.383946526983</v>
      </c>
      <c r="J425">
        <f t="shared" si="25"/>
        <v>639.87314781407224</v>
      </c>
      <c r="K425">
        <f t="shared" si="26"/>
        <v>639.87314781407224</v>
      </c>
      <c r="L425" t="str">
        <f t="shared" si="27"/>
        <v>WH_2</v>
      </c>
    </row>
    <row r="426" spans="1:12" x14ac:dyDescent="0.3">
      <c r="A426" s="4">
        <v>571984.92000000016</v>
      </c>
      <c r="B426" t="s">
        <v>29</v>
      </c>
      <c r="C426" s="3">
        <v>47.203156999999997</v>
      </c>
      <c r="D426" s="3">
        <v>-122.240397</v>
      </c>
      <c r="E426">
        <v>39.188351890930498</v>
      </c>
      <c r="F426">
        <v>-117.99438911504018</v>
      </c>
      <c r="G426">
        <v>37.566006252190057</v>
      </c>
      <c r="H426">
        <v>-83.01044350028738</v>
      </c>
      <c r="I426">
        <f t="shared" si="24"/>
        <v>952.94220557596634</v>
      </c>
      <c r="J426">
        <f t="shared" si="25"/>
        <v>3353.8308594566652</v>
      </c>
      <c r="K426">
        <f t="shared" si="26"/>
        <v>952.94220557596634</v>
      </c>
      <c r="L426" t="str">
        <f t="shared" si="27"/>
        <v>WH_0</v>
      </c>
    </row>
    <row r="427" spans="1:12" x14ac:dyDescent="0.3">
      <c r="A427" s="4">
        <v>546642.91199999989</v>
      </c>
      <c r="B427" t="s">
        <v>26</v>
      </c>
      <c r="C427" s="3">
        <v>33.836593000000001</v>
      </c>
      <c r="D427" s="3">
        <v>-117.91430099999999</v>
      </c>
      <c r="E427">
        <v>39.188351890930498</v>
      </c>
      <c r="F427">
        <v>-117.99438911504018</v>
      </c>
      <c r="G427">
        <v>37.566006252190057</v>
      </c>
      <c r="H427">
        <v>-83.01044350028738</v>
      </c>
      <c r="I427">
        <f t="shared" si="24"/>
        <v>594.48159723793697</v>
      </c>
      <c r="J427">
        <f t="shared" si="25"/>
        <v>3160.628780733246</v>
      </c>
      <c r="K427">
        <f t="shared" si="26"/>
        <v>594.48159723793697</v>
      </c>
      <c r="L427" t="str">
        <f t="shared" si="27"/>
        <v>WH_0</v>
      </c>
    </row>
    <row r="428" spans="1:12" x14ac:dyDescent="0.3">
      <c r="A428" s="4">
        <v>546126.32999999996</v>
      </c>
      <c r="B428" t="s">
        <v>316</v>
      </c>
      <c r="C428" s="3">
        <v>19.282609999999998</v>
      </c>
      <c r="D428" s="3">
        <v>-99.655664999999999</v>
      </c>
      <c r="E428">
        <v>39.188351890930498</v>
      </c>
      <c r="F428">
        <v>-117.99438911504018</v>
      </c>
      <c r="G428">
        <v>37.566006252190057</v>
      </c>
      <c r="H428">
        <v>-83.01044350028738</v>
      </c>
      <c r="I428">
        <f t="shared" si="24"/>
        <v>2801.2660298481719</v>
      </c>
      <c r="J428">
        <f t="shared" si="25"/>
        <v>2574.7988117979226</v>
      </c>
      <c r="K428">
        <f t="shared" si="26"/>
        <v>2574.7988117979226</v>
      </c>
      <c r="L428" t="str">
        <f t="shared" si="27"/>
        <v>WH_2</v>
      </c>
    </row>
    <row r="429" spans="1:12" x14ac:dyDescent="0.3">
      <c r="A429" s="4">
        <v>513499.12000000017</v>
      </c>
      <c r="B429" t="s">
        <v>109</v>
      </c>
      <c r="C429" s="3">
        <v>43.038902999999998</v>
      </c>
      <c r="D429" s="3">
        <v>-87.906474000000003</v>
      </c>
      <c r="E429">
        <v>39.188351890930498</v>
      </c>
      <c r="F429">
        <v>-117.99438911504018</v>
      </c>
      <c r="G429">
        <v>37.566006252190057</v>
      </c>
      <c r="H429">
        <v>-83.01044350028738</v>
      </c>
      <c r="I429">
        <f t="shared" si="24"/>
        <v>2542.6139063115852</v>
      </c>
      <c r="J429">
        <f t="shared" si="25"/>
        <v>735.81488381300846</v>
      </c>
      <c r="K429">
        <f t="shared" si="26"/>
        <v>735.81488381300846</v>
      </c>
      <c r="L429" t="str">
        <f t="shared" si="27"/>
        <v>WH_2</v>
      </c>
    </row>
    <row r="430" spans="1:12" x14ac:dyDescent="0.3">
      <c r="A430" s="4">
        <v>486650.49599999993</v>
      </c>
      <c r="B430" t="s">
        <v>317</v>
      </c>
      <c r="C430" s="3">
        <v>47.380934000000003</v>
      </c>
      <c r="D430" s="3">
        <v>-122.234843</v>
      </c>
      <c r="E430">
        <v>39.188351890930498</v>
      </c>
      <c r="F430">
        <v>-117.99438911504018</v>
      </c>
      <c r="G430">
        <v>37.566006252190057</v>
      </c>
      <c r="H430">
        <v>-83.01044350028738</v>
      </c>
      <c r="I430">
        <f t="shared" si="24"/>
        <v>970.91852201001916</v>
      </c>
      <c r="J430">
        <f t="shared" si="25"/>
        <v>3354.7996672143067</v>
      </c>
      <c r="K430">
        <f t="shared" si="26"/>
        <v>970.91852201001916</v>
      </c>
      <c r="L430" t="str">
        <f t="shared" si="27"/>
        <v>WH_0</v>
      </c>
    </row>
    <row r="431" spans="1:12" x14ac:dyDescent="0.3">
      <c r="A431" s="4">
        <v>474679.95600000012</v>
      </c>
      <c r="B431" t="s">
        <v>318</v>
      </c>
      <c r="C431" s="3">
        <v>39.952584000000002</v>
      </c>
      <c r="D431" s="3">
        <v>-75.165222</v>
      </c>
      <c r="E431">
        <v>39.188351890930498</v>
      </c>
      <c r="F431">
        <v>-117.99438911504018</v>
      </c>
      <c r="G431">
        <v>37.566006252190057</v>
      </c>
      <c r="H431">
        <v>-83.01044350028738</v>
      </c>
      <c r="I431">
        <f t="shared" si="24"/>
        <v>3636.1948527846221</v>
      </c>
      <c r="J431">
        <f t="shared" si="25"/>
        <v>729.82411210220687</v>
      </c>
      <c r="K431">
        <f t="shared" si="26"/>
        <v>729.82411210220687</v>
      </c>
      <c r="L431" t="str">
        <f t="shared" si="27"/>
        <v>WH_2</v>
      </c>
    </row>
    <row r="432" spans="1:12" x14ac:dyDescent="0.3">
      <c r="A432" s="4">
        <v>456271.84</v>
      </c>
      <c r="B432" t="s">
        <v>38</v>
      </c>
      <c r="C432" s="3">
        <v>49.283763</v>
      </c>
      <c r="D432" s="3">
        <v>-122.793206</v>
      </c>
      <c r="E432">
        <v>39.188351890930498</v>
      </c>
      <c r="F432">
        <v>-117.99438911504018</v>
      </c>
      <c r="G432">
        <v>37.566006252190057</v>
      </c>
      <c r="H432">
        <v>-83.01044350028738</v>
      </c>
      <c r="I432">
        <f t="shared" si="24"/>
        <v>1181.1070062190111</v>
      </c>
      <c r="J432">
        <f t="shared" si="25"/>
        <v>3416.0071986095736</v>
      </c>
      <c r="K432">
        <f t="shared" si="26"/>
        <v>1181.1070062190111</v>
      </c>
      <c r="L432" t="str">
        <f t="shared" si="27"/>
        <v>WH_0</v>
      </c>
    </row>
    <row r="433" spans="1:12" x14ac:dyDescent="0.3">
      <c r="A433" s="4">
        <v>446601.1</v>
      </c>
      <c r="B433" t="s">
        <v>319</v>
      </c>
      <c r="C433" s="3">
        <v>46.087817000000001</v>
      </c>
      <c r="D433" s="3">
        <v>-64.778231000000005</v>
      </c>
      <c r="E433">
        <v>39.188351890930498</v>
      </c>
      <c r="F433">
        <v>-117.99438911504018</v>
      </c>
      <c r="G433">
        <v>37.566006252190057</v>
      </c>
      <c r="H433">
        <v>-83.01044350028738</v>
      </c>
      <c r="I433">
        <f t="shared" si="24"/>
        <v>4336.9033414094138</v>
      </c>
      <c r="J433">
        <f t="shared" si="25"/>
        <v>1775.4295132864186</v>
      </c>
      <c r="K433">
        <f t="shared" si="26"/>
        <v>1775.4295132864186</v>
      </c>
      <c r="L433" t="str">
        <f t="shared" si="27"/>
        <v>WH_2</v>
      </c>
    </row>
    <row r="434" spans="1:12" x14ac:dyDescent="0.3">
      <c r="A434" s="4">
        <v>439987.1999999999</v>
      </c>
      <c r="B434" t="s">
        <v>58</v>
      </c>
      <c r="C434" s="3">
        <v>38.627003000000002</v>
      </c>
      <c r="D434" s="3">
        <v>-90.199404000000001</v>
      </c>
      <c r="E434">
        <v>39.188351890930498</v>
      </c>
      <c r="F434">
        <v>-117.99438911504018</v>
      </c>
      <c r="G434">
        <v>37.566006252190057</v>
      </c>
      <c r="H434">
        <v>-83.01044350028738</v>
      </c>
      <c r="I434">
        <f t="shared" si="24"/>
        <v>2396.383946526983</v>
      </c>
      <c r="J434">
        <f t="shared" si="25"/>
        <v>639.87314781407224</v>
      </c>
      <c r="K434">
        <f t="shared" si="26"/>
        <v>639.87314781407224</v>
      </c>
      <c r="L434" t="str">
        <f t="shared" si="27"/>
        <v>WH_2</v>
      </c>
    </row>
    <row r="435" spans="1:12" x14ac:dyDescent="0.3">
      <c r="A435" s="4">
        <v>430792.49999999994</v>
      </c>
      <c r="B435" t="s">
        <v>320</v>
      </c>
      <c r="C435" s="3">
        <v>53.570858999999999</v>
      </c>
      <c r="D435" s="3">
        <v>-113.522812</v>
      </c>
      <c r="E435">
        <v>39.188351890930498</v>
      </c>
      <c r="F435">
        <v>-117.99438911504018</v>
      </c>
      <c r="G435">
        <v>37.566006252190057</v>
      </c>
      <c r="H435">
        <v>-83.01044350028738</v>
      </c>
      <c r="I435">
        <f t="shared" si="24"/>
        <v>1622.4325886551162</v>
      </c>
      <c r="J435">
        <f t="shared" si="25"/>
        <v>2919.8124652657202</v>
      </c>
      <c r="K435">
        <f t="shared" si="26"/>
        <v>1622.4325886551162</v>
      </c>
      <c r="L435" t="str">
        <f t="shared" si="27"/>
        <v>WH_0</v>
      </c>
    </row>
    <row r="436" spans="1:12" x14ac:dyDescent="0.3">
      <c r="A436" s="4">
        <v>409875.83999999997</v>
      </c>
      <c r="B436" t="s">
        <v>246</v>
      </c>
      <c r="C436" s="3">
        <v>34.746481000000003</v>
      </c>
      <c r="D436" s="3">
        <v>-92.289595000000006</v>
      </c>
      <c r="E436">
        <v>39.188351890930498</v>
      </c>
      <c r="F436">
        <v>-117.99438911504018</v>
      </c>
      <c r="G436">
        <v>37.566006252190057</v>
      </c>
      <c r="H436">
        <v>-83.01044350028738</v>
      </c>
      <c r="I436">
        <f t="shared" si="24"/>
        <v>2328.0250692826285</v>
      </c>
      <c r="J436">
        <f t="shared" si="25"/>
        <v>889.58719205020702</v>
      </c>
      <c r="K436">
        <f t="shared" si="26"/>
        <v>889.58719205020702</v>
      </c>
      <c r="L436" t="str">
        <f t="shared" si="27"/>
        <v>WH_2</v>
      </c>
    </row>
    <row r="437" spans="1:12" x14ac:dyDescent="0.3">
      <c r="A437" s="4">
        <v>404377.06199999998</v>
      </c>
      <c r="B437" t="s">
        <v>321</v>
      </c>
      <c r="C437" s="3">
        <v>39.768402999999999</v>
      </c>
      <c r="D437" s="3">
        <v>-86.158068</v>
      </c>
      <c r="E437">
        <v>39.188351890930498</v>
      </c>
      <c r="F437">
        <v>-117.99438911504018</v>
      </c>
      <c r="G437">
        <v>37.566006252190057</v>
      </c>
      <c r="H437">
        <v>-83.01044350028738</v>
      </c>
      <c r="I437">
        <f t="shared" si="24"/>
        <v>2718.7071690917323</v>
      </c>
      <c r="J437">
        <f t="shared" si="25"/>
        <v>366.87444064056695</v>
      </c>
      <c r="K437">
        <f t="shared" si="26"/>
        <v>366.87444064056695</v>
      </c>
      <c r="L437" t="str">
        <f t="shared" si="27"/>
        <v>WH_2</v>
      </c>
    </row>
    <row r="438" spans="1:12" x14ac:dyDescent="0.3">
      <c r="A438" s="4">
        <v>403913.55200000003</v>
      </c>
      <c r="B438" t="s">
        <v>322</v>
      </c>
      <c r="C438" s="3">
        <v>48.610100000000003</v>
      </c>
      <c r="D438" s="3">
        <v>1.6769000000000001</v>
      </c>
      <c r="E438">
        <v>39.188351890930498</v>
      </c>
      <c r="F438">
        <v>-117.99438911504018</v>
      </c>
      <c r="G438">
        <v>37.566006252190057</v>
      </c>
      <c r="H438">
        <v>-83.01044350028738</v>
      </c>
      <c r="I438">
        <f t="shared" si="24"/>
        <v>8591.3747620139493</v>
      </c>
      <c r="J438">
        <f t="shared" si="25"/>
        <v>6626.7880071834716</v>
      </c>
      <c r="K438">
        <f t="shared" si="26"/>
        <v>6626.7880071834716</v>
      </c>
      <c r="L438" t="str">
        <f t="shared" si="27"/>
        <v>WH_2</v>
      </c>
    </row>
    <row r="439" spans="1:12" x14ac:dyDescent="0.3">
      <c r="A439" s="4">
        <v>402919.20000000007</v>
      </c>
      <c r="B439" t="s">
        <v>239</v>
      </c>
      <c r="C439" s="3">
        <v>25.840653</v>
      </c>
      <c r="D439" s="3">
        <v>-80.326440000000005</v>
      </c>
      <c r="E439">
        <v>39.188351890930498</v>
      </c>
      <c r="F439">
        <v>-117.99438911504018</v>
      </c>
      <c r="G439">
        <v>37.566006252190057</v>
      </c>
      <c r="H439">
        <v>-83.01044350028738</v>
      </c>
      <c r="I439">
        <f t="shared" si="24"/>
        <v>3792.9583057538075</v>
      </c>
      <c r="J439">
        <f t="shared" si="25"/>
        <v>1321.3909685169926</v>
      </c>
      <c r="K439">
        <f t="shared" si="26"/>
        <v>1321.3909685169926</v>
      </c>
      <c r="L439" t="str">
        <f t="shared" si="27"/>
        <v>WH_2</v>
      </c>
    </row>
    <row r="440" spans="1:12" x14ac:dyDescent="0.3">
      <c r="A440" s="4">
        <v>402555.76000000007</v>
      </c>
      <c r="B440" t="s">
        <v>323</v>
      </c>
      <c r="C440" s="3">
        <v>35.116813</v>
      </c>
      <c r="D440" s="3">
        <v>-80.723680000000002</v>
      </c>
      <c r="E440">
        <v>39.188351890930498</v>
      </c>
      <c r="F440">
        <v>-117.99438911504018</v>
      </c>
      <c r="G440">
        <v>37.566006252190057</v>
      </c>
      <c r="H440">
        <v>-83.01044350028738</v>
      </c>
      <c r="I440">
        <f t="shared" si="24"/>
        <v>3310.51051149264</v>
      </c>
      <c r="J440">
        <f t="shared" si="25"/>
        <v>340.68502107608799</v>
      </c>
      <c r="K440">
        <f t="shared" si="26"/>
        <v>340.68502107608799</v>
      </c>
      <c r="L440" t="str">
        <f t="shared" si="27"/>
        <v>WH_2</v>
      </c>
    </row>
    <row r="441" spans="1:12" x14ac:dyDescent="0.3">
      <c r="A441" s="4">
        <v>397962.67599999998</v>
      </c>
      <c r="B441" t="s">
        <v>324</v>
      </c>
      <c r="C441" s="3">
        <v>45.072463999999997</v>
      </c>
      <c r="D441" s="3">
        <v>-93.455787999999998</v>
      </c>
      <c r="E441">
        <v>39.188351890930498</v>
      </c>
      <c r="F441">
        <v>-117.99438911504018</v>
      </c>
      <c r="G441">
        <v>37.566006252190057</v>
      </c>
      <c r="H441">
        <v>-83.01044350028738</v>
      </c>
      <c r="I441">
        <f t="shared" si="24"/>
        <v>2116.8196722103089</v>
      </c>
      <c r="J441">
        <f t="shared" si="25"/>
        <v>1204.19443497627</v>
      </c>
      <c r="K441">
        <f t="shared" si="26"/>
        <v>1204.19443497627</v>
      </c>
      <c r="L441" t="str">
        <f t="shared" si="27"/>
        <v>WH_2</v>
      </c>
    </row>
    <row r="442" spans="1:12" x14ac:dyDescent="0.3">
      <c r="A442" s="4">
        <v>391338.8</v>
      </c>
      <c r="B442" t="s">
        <v>27</v>
      </c>
      <c r="C442" s="3">
        <v>29.760427</v>
      </c>
      <c r="D442" s="3">
        <v>-95.369803000000005</v>
      </c>
      <c r="E442">
        <v>39.188351890930498</v>
      </c>
      <c r="F442">
        <v>-117.99438911504018</v>
      </c>
      <c r="G442">
        <v>37.566006252190057</v>
      </c>
      <c r="H442">
        <v>-83.01044350028738</v>
      </c>
      <c r="I442">
        <f t="shared" si="24"/>
        <v>2313.2268275628039</v>
      </c>
      <c r="J442">
        <f t="shared" si="25"/>
        <v>1432.4429857483119</v>
      </c>
      <c r="K442">
        <f t="shared" si="26"/>
        <v>1432.4429857483119</v>
      </c>
      <c r="L442" t="str">
        <f t="shared" si="27"/>
        <v>WH_2</v>
      </c>
    </row>
    <row r="443" spans="1:12" x14ac:dyDescent="0.3">
      <c r="A443" s="4">
        <v>390179.31999999995</v>
      </c>
      <c r="B443" t="s">
        <v>112</v>
      </c>
      <c r="C443" s="3">
        <v>27.950575000000001</v>
      </c>
      <c r="D443" s="3">
        <v>-82.457177999999999</v>
      </c>
      <c r="E443">
        <v>39.188351890930498</v>
      </c>
      <c r="F443">
        <v>-117.99438911504018</v>
      </c>
      <c r="G443">
        <v>37.566006252190057</v>
      </c>
      <c r="H443">
        <v>-83.01044350028738</v>
      </c>
      <c r="I443">
        <f t="shared" si="24"/>
        <v>3492.3327874010406</v>
      </c>
      <c r="J443">
        <f t="shared" si="25"/>
        <v>1066.6643717050033</v>
      </c>
      <c r="K443">
        <f t="shared" si="26"/>
        <v>1066.6643717050033</v>
      </c>
      <c r="L443" t="str">
        <f t="shared" si="27"/>
        <v>WH_2</v>
      </c>
    </row>
    <row r="444" spans="1:12" x14ac:dyDescent="0.3">
      <c r="A444" s="4">
        <v>385434.72000000003</v>
      </c>
      <c r="B444" t="s">
        <v>207</v>
      </c>
      <c r="C444" s="3">
        <v>41.647531000000001</v>
      </c>
      <c r="D444" s="3">
        <v>-88.089506</v>
      </c>
      <c r="E444">
        <v>39.188351890930498</v>
      </c>
      <c r="F444">
        <v>-117.99438911504018</v>
      </c>
      <c r="G444">
        <v>37.566006252190057</v>
      </c>
      <c r="H444">
        <v>-83.01044350028738</v>
      </c>
      <c r="I444">
        <f t="shared" si="24"/>
        <v>2533.5632625690196</v>
      </c>
      <c r="J444">
        <f t="shared" si="25"/>
        <v>628.28740372662253</v>
      </c>
      <c r="K444">
        <f t="shared" si="26"/>
        <v>628.28740372662253</v>
      </c>
      <c r="L444" t="str">
        <f t="shared" si="27"/>
        <v>WH_2</v>
      </c>
    </row>
    <row r="445" spans="1:12" x14ac:dyDescent="0.3">
      <c r="A445" s="4">
        <v>374678.87999999995</v>
      </c>
      <c r="B445" t="s">
        <v>21</v>
      </c>
      <c r="C445" s="3">
        <v>37.739651000000002</v>
      </c>
      <c r="D445" s="3">
        <v>-121.425223</v>
      </c>
      <c r="E445">
        <v>39.188351890930498</v>
      </c>
      <c r="F445">
        <v>-117.99438911504018</v>
      </c>
      <c r="G445">
        <v>37.566006252190057</v>
      </c>
      <c r="H445">
        <v>-83.01044350028738</v>
      </c>
      <c r="I445">
        <f t="shared" si="24"/>
        <v>339.3334113977271</v>
      </c>
      <c r="J445">
        <f t="shared" si="25"/>
        <v>3357.6680088273165</v>
      </c>
      <c r="K445">
        <f t="shared" si="26"/>
        <v>339.3334113977271</v>
      </c>
      <c r="L445" t="str">
        <f t="shared" si="27"/>
        <v>WH_0</v>
      </c>
    </row>
    <row r="446" spans="1:12" x14ac:dyDescent="0.3">
      <c r="A446" s="4">
        <v>373044.8</v>
      </c>
      <c r="B446" t="s">
        <v>244</v>
      </c>
      <c r="C446" s="3">
        <v>39.345466999999999</v>
      </c>
      <c r="D446" s="3">
        <v>-84.560319000000007</v>
      </c>
      <c r="E446">
        <v>39.188351890930498</v>
      </c>
      <c r="F446">
        <v>-117.99438911504018</v>
      </c>
      <c r="G446">
        <v>37.566006252190057</v>
      </c>
      <c r="H446">
        <v>-83.01044350028738</v>
      </c>
      <c r="I446">
        <f t="shared" si="24"/>
        <v>2861.6445879825596</v>
      </c>
      <c r="J446">
        <f t="shared" si="25"/>
        <v>239.47931185873603</v>
      </c>
      <c r="K446">
        <f t="shared" si="26"/>
        <v>239.47931185873603</v>
      </c>
      <c r="L446" t="str">
        <f t="shared" si="27"/>
        <v>WH_2</v>
      </c>
    </row>
    <row r="447" spans="1:12" x14ac:dyDescent="0.3">
      <c r="A447" s="4">
        <v>371799.6</v>
      </c>
      <c r="B447" t="s">
        <v>325</v>
      </c>
      <c r="C447" s="3">
        <v>40.563122999999997</v>
      </c>
      <c r="D447" s="3">
        <v>-80.208393000000001</v>
      </c>
      <c r="E447">
        <v>39.188351890930498</v>
      </c>
      <c r="F447">
        <v>-117.99438911504018</v>
      </c>
      <c r="G447">
        <v>37.566006252190057</v>
      </c>
      <c r="H447">
        <v>-83.01044350028738</v>
      </c>
      <c r="I447">
        <f t="shared" si="24"/>
        <v>3203.2883191161363</v>
      </c>
      <c r="J447">
        <f t="shared" si="25"/>
        <v>411.66535415471367</v>
      </c>
      <c r="K447">
        <f t="shared" si="26"/>
        <v>411.66535415471367</v>
      </c>
      <c r="L447" t="str">
        <f t="shared" si="27"/>
        <v>WH_2</v>
      </c>
    </row>
    <row r="448" spans="1:12" x14ac:dyDescent="0.3">
      <c r="A448" s="4">
        <v>358170</v>
      </c>
      <c r="B448" t="s">
        <v>297</v>
      </c>
      <c r="C448" s="3">
        <v>40.729402</v>
      </c>
      <c r="D448" s="3">
        <v>-73.906587999999999</v>
      </c>
      <c r="E448">
        <v>39.188351890930498</v>
      </c>
      <c r="F448">
        <v>-117.99438911504018</v>
      </c>
      <c r="G448">
        <v>37.566006252190057</v>
      </c>
      <c r="H448">
        <v>-83.01044350028738</v>
      </c>
      <c r="I448">
        <f t="shared" si="24"/>
        <v>3721.7833491834344</v>
      </c>
      <c r="J448">
        <f t="shared" si="25"/>
        <v>859.6349313885662</v>
      </c>
      <c r="K448">
        <f t="shared" si="26"/>
        <v>859.6349313885662</v>
      </c>
      <c r="L448" t="str">
        <f t="shared" si="27"/>
        <v>WH_2</v>
      </c>
    </row>
    <row r="449" spans="1:12" x14ac:dyDescent="0.3">
      <c r="A449" s="4">
        <v>351970.06000000006</v>
      </c>
      <c r="B449" t="s">
        <v>326</v>
      </c>
      <c r="C449" s="3">
        <v>29.946871999999999</v>
      </c>
      <c r="D449" s="3">
        <v>-90.323134999999994</v>
      </c>
      <c r="E449">
        <v>39.188351890930498</v>
      </c>
      <c r="F449">
        <v>-117.99438911504018</v>
      </c>
      <c r="G449">
        <v>37.566006252190057</v>
      </c>
      <c r="H449">
        <v>-83.01044350028738</v>
      </c>
      <c r="I449">
        <f t="shared" si="24"/>
        <v>2719.1836873902284</v>
      </c>
      <c r="J449">
        <f t="shared" si="25"/>
        <v>1081.596298079141</v>
      </c>
      <c r="K449">
        <f t="shared" si="26"/>
        <v>1081.596298079141</v>
      </c>
      <c r="L449" t="str">
        <f t="shared" si="27"/>
        <v>WH_2</v>
      </c>
    </row>
    <row r="450" spans="1:12" x14ac:dyDescent="0.3">
      <c r="A450" s="4">
        <v>344028.02000000008</v>
      </c>
      <c r="B450" t="s">
        <v>141</v>
      </c>
      <c r="C450" s="3">
        <v>39.099727000000001</v>
      </c>
      <c r="D450" s="3">
        <v>-94.578567000000007</v>
      </c>
      <c r="E450">
        <v>39.188351890930498</v>
      </c>
      <c r="F450">
        <v>-117.99438911504018</v>
      </c>
      <c r="G450">
        <v>37.566006252190057</v>
      </c>
      <c r="H450">
        <v>-83.01044350028738</v>
      </c>
      <c r="I450">
        <f t="shared" si="24"/>
        <v>2013.7158697468783</v>
      </c>
      <c r="J450">
        <f t="shared" si="25"/>
        <v>1022.5842840064265</v>
      </c>
      <c r="K450">
        <f t="shared" si="26"/>
        <v>1022.5842840064265</v>
      </c>
      <c r="L450" t="str">
        <f t="shared" si="27"/>
        <v>WH_2</v>
      </c>
    </row>
    <row r="451" spans="1:12" x14ac:dyDescent="0.3">
      <c r="A451" s="4">
        <v>341641.84</v>
      </c>
      <c r="B451" t="s">
        <v>123</v>
      </c>
      <c r="C451" s="3">
        <v>32.776663999999997</v>
      </c>
      <c r="D451" s="3">
        <v>-96.796987999999999</v>
      </c>
      <c r="E451">
        <v>39.188351890930498</v>
      </c>
      <c r="F451">
        <v>-117.99438911504018</v>
      </c>
      <c r="G451">
        <v>37.566006252190057</v>
      </c>
      <c r="H451">
        <v>-83.01044350028738</v>
      </c>
      <c r="I451">
        <f t="shared" ref="I451:I514" si="28">2 * 6371* ASIN(SQRT((SIN((E451*(3.14159/180))-C451*(3.14159/180))/2)^2+COS(E451*(3.14159/180))*COS(C451*(3.14159/180))*SIN(((F451*(3.14159/180)-D451*(3.14159/180))/2))^2))</f>
        <v>2029.8425902412537</v>
      </c>
      <c r="J451">
        <f t="shared" ref="J451:J514" si="29">2 * 6371* ASIN(SQRT((SIN((G451*(3.14159/180))-C451*(3.14159/180))/2)^2+COS(G451*(3.14159/180))*COS(C451*(3.14159/180))*SIN(((H451*(3.14159/180)-D451*(3.14159/180))/2))^2))</f>
        <v>1359.6391283878827</v>
      </c>
      <c r="K451">
        <f t="shared" ref="K451:K514" si="30">MIN(I451:J451)</f>
        <v>1359.6391283878827</v>
      </c>
      <c r="L451" t="str">
        <f t="shared" ref="L451:L514" si="31">IF(K451=I451,"WH_0","WH_2")</f>
        <v>WH_2</v>
      </c>
    </row>
    <row r="452" spans="1:12" x14ac:dyDescent="0.3">
      <c r="A452" s="4">
        <v>333847.36</v>
      </c>
      <c r="B452" t="s">
        <v>327</v>
      </c>
      <c r="C452" s="3">
        <v>34.358147000000002</v>
      </c>
      <c r="D452" s="3">
        <v>-86.294703999999996</v>
      </c>
      <c r="E452">
        <v>39.188351890930498</v>
      </c>
      <c r="F452">
        <v>-117.99438911504018</v>
      </c>
      <c r="G452">
        <v>37.566006252190057</v>
      </c>
      <c r="H452">
        <v>-83.01044350028738</v>
      </c>
      <c r="I452">
        <f t="shared" si="28"/>
        <v>2858.8497505719647</v>
      </c>
      <c r="J452">
        <f t="shared" si="29"/>
        <v>463.07578308828079</v>
      </c>
      <c r="K452">
        <f t="shared" si="30"/>
        <v>463.07578308828079</v>
      </c>
      <c r="L452" t="str">
        <f t="shared" si="31"/>
        <v>WH_2</v>
      </c>
    </row>
    <row r="453" spans="1:12" x14ac:dyDescent="0.3">
      <c r="A453" s="4">
        <v>315629.11999999994</v>
      </c>
      <c r="B453" t="s">
        <v>315</v>
      </c>
      <c r="C453" s="3">
        <v>42.514457</v>
      </c>
      <c r="D453" s="3">
        <v>-83.014652999999996</v>
      </c>
      <c r="E453">
        <v>39.188351890930498</v>
      </c>
      <c r="F453">
        <v>-117.99438911504018</v>
      </c>
      <c r="G453">
        <v>37.566006252190057</v>
      </c>
      <c r="H453">
        <v>-83.01044350028738</v>
      </c>
      <c r="I453">
        <f t="shared" si="28"/>
        <v>2944.1238425388192</v>
      </c>
      <c r="J453">
        <f t="shared" si="29"/>
        <v>549.72898469896404</v>
      </c>
      <c r="K453">
        <f t="shared" si="30"/>
        <v>549.72898469896404</v>
      </c>
      <c r="L453" t="str">
        <f t="shared" si="31"/>
        <v>WH_2</v>
      </c>
    </row>
    <row r="454" spans="1:12" x14ac:dyDescent="0.3">
      <c r="A454" s="4">
        <v>310780.96000000008</v>
      </c>
      <c r="B454" t="s">
        <v>328</v>
      </c>
      <c r="C454" s="3">
        <v>45.501688999999999</v>
      </c>
      <c r="D454" s="3">
        <v>-73.567256</v>
      </c>
      <c r="E454">
        <v>39.188351890930498</v>
      </c>
      <c r="F454">
        <v>-117.99438911504018</v>
      </c>
      <c r="G454">
        <v>37.566006252190057</v>
      </c>
      <c r="H454">
        <v>-83.01044350028738</v>
      </c>
      <c r="I454">
        <f t="shared" si="28"/>
        <v>3669.5083314164331</v>
      </c>
      <c r="J454">
        <f t="shared" si="29"/>
        <v>1178.4696330413078</v>
      </c>
      <c r="K454">
        <f t="shared" si="30"/>
        <v>1178.4696330413078</v>
      </c>
      <c r="L454" t="str">
        <f t="shared" si="31"/>
        <v>WH_2</v>
      </c>
    </row>
    <row r="455" spans="1:12" x14ac:dyDescent="0.3">
      <c r="A455" s="4">
        <v>304130.70258400013</v>
      </c>
      <c r="B455" t="s">
        <v>313</v>
      </c>
      <c r="C455" s="3">
        <v>45.498564000000002</v>
      </c>
      <c r="D455" s="3">
        <v>-73.749757000000002</v>
      </c>
      <c r="E455">
        <v>39.188351890930498</v>
      </c>
      <c r="F455">
        <v>-117.99438911504018</v>
      </c>
      <c r="G455">
        <v>37.566006252190057</v>
      </c>
      <c r="H455">
        <v>-83.01044350028738</v>
      </c>
      <c r="I455">
        <f t="shared" si="28"/>
        <v>3655.3690306620833</v>
      </c>
      <c r="J455">
        <f t="shared" si="29"/>
        <v>1168.2203023732754</v>
      </c>
      <c r="K455">
        <f t="shared" si="30"/>
        <v>1168.2203023732754</v>
      </c>
      <c r="L455" t="str">
        <f t="shared" si="31"/>
        <v>WH_2</v>
      </c>
    </row>
    <row r="456" spans="1:12" x14ac:dyDescent="0.3">
      <c r="A456" s="4">
        <v>301262.0400000001</v>
      </c>
      <c r="B456" t="s">
        <v>329</v>
      </c>
      <c r="C456" s="3">
        <v>1.305417</v>
      </c>
      <c r="D456" s="3">
        <v>103.820611</v>
      </c>
      <c r="E456">
        <v>39.188351890930498</v>
      </c>
      <c r="F456">
        <v>-117.99438911504018</v>
      </c>
      <c r="G456">
        <v>37.566006252190057</v>
      </c>
      <c r="H456">
        <v>-83.01044350028738</v>
      </c>
      <c r="I456">
        <f t="shared" si="28"/>
        <v>13648.732400976578</v>
      </c>
      <c r="J456">
        <f t="shared" si="29"/>
        <v>15450.939876458988</v>
      </c>
      <c r="K456">
        <f t="shared" si="30"/>
        <v>13648.732400976578</v>
      </c>
      <c r="L456" t="str">
        <f t="shared" si="31"/>
        <v>WH_0</v>
      </c>
    </row>
    <row r="457" spans="1:12" x14ac:dyDescent="0.3">
      <c r="A457" s="4">
        <v>297133.67999999993</v>
      </c>
      <c r="B457" t="s">
        <v>60</v>
      </c>
      <c r="C457" s="3">
        <v>39.739235999999998</v>
      </c>
      <c r="D457" s="3">
        <v>-104.990251</v>
      </c>
      <c r="E457">
        <v>39.188351890930498</v>
      </c>
      <c r="F457">
        <v>-117.99438911504018</v>
      </c>
      <c r="G457">
        <v>37.566006252190057</v>
      </c>
      <c r="H457">
        <v>-83.01044350028738</v>
      </c>
      <c r="I457">
        <f t="shared" si="28"/>
        <v>1117.0422619305878</v>
      </c>
      <c r="J457">
        <f t="shared" si="29"/>
        <v>1918.9993008798583</v>
      </c>
      <c r="K457">
        <f t="shared" si="30"/>
        <v>1117.0422619305878</v>
      </c>
      <c r="L457" t="str">
        <f t="shared" si="31"/>
        <v>WH_0</v>
      </c>
    </row>
    <row r="458" spans="1:12" x14ac:dyDescent="0.3">
      <c r="A458" s="4">
        <v>290164.80000000005</v>
      </c>
      <c r="B458" t="s">
        <v>330</v>
      </c>
      <c r="C458" s="3">
        <v>25.06043</v>
      </c>
      <c r="D458" s="3">
        <v>121.575214</v>
      </c>
      <c r="E458">
        <v>39.188351890930498</v>
      </c>
      <c r="F458">
        <v>-117.99438911504018</v>
      </c>
      <c r="G458">
        <v>37.566006252190057</v>
      </c>
      <c r="H458">
        <v>-83.01044350028738</v>
      </c>
      <c r="I458">
        <f t="shared" si="28"/>
        <v>10565.802387711838</v>
      </c>
      <c r="J458">
        <f t="shared" si="29"/>
        <v>12590.536407461166</v>
      </c>
      <c r="K458">
        <f t="shared" si="30"/>
        <v>10565.802387711838</v>
      </c>
      <c r="L458" t="str">
        <f t="shared" si="31"/>
        <v>WH_0</v>
      </c>
    </row>
    <row r="459" spans="1:12" x14ac:dyDescent="0.3">
      <c r="A459" s="4">
        <v>287241.55999999994</v>
      </c>
      <c r="B459" t="s">
        <v>313</v>
      </c>
      <c r="C459" s="3">
        <v>45.498564000000002</v>
      </c>
      <c r="D459" s="3">
        <v>-73.749757000000002</v>
      </c>
      <c r="E459">
        <v>39.188351890930498</v>
      </c>
      <c r="F459">
        <v>-117.99438911504018</v>
      </c>
      <c r="G459">
        <v>37.566006252190057</v>
      </c>
      <c r="H459">
        <v>-83.01044350028738</v>
      </c>
      <c r="I459">
        <f t="shared" si="28"/>
        <v>3655.3690306620833</v>
      </c>
      <c r="J459">
        <f t="shared" si="29"/>
        <v>1168.2203023732754</v>
      </c>
      <c r="K459">
        <f t="shared" si="30"/>
        <v>1168.2203023732754</v>
      </c>
      <c r="L459" t="str">
        <f t="shared" si="31"/>
        <v>WH_2</v>
      </c>
    </row>
    <row r="460" spans="1:12" x14ac:dyDescent="0.3">
      <c r="A460" s="4">
        <v>274117.86</v>
      </c>
      <c r="B460" t="s">
        <v>331</v>
      </c>
      <c r="C460" s="3">
        <v>41.848987000000001</v>
      </c>
      <c r="D460" s="3">
        <v>-72.571754999999996</v>
      </c>
      <c r="E460">
        <v>39.188351890930498</v>
      </c>
      <c r="F460">
        <v>-117.99438911504018</v>
      </c>
      <c r="G460">
        <v>37.566006252190057</v>
      </c>
      <c r="H460">
        <v>-83.01044350028738</v>
      </c>
      <c r="I460">
        <f t="shared" si="28"/>
        <v>3806.0860852775936</v>
      </c>
      <c r="J460">
        <f t="shared" si="29"/>
        <v>1010.8612928225305</v>
      </c>
      <c r="K460">
        <f t="shared" si="30"/>
        <v>1010.8612928225305</v>
      </c>
      <c r="L460" t="str">
        <f t="shared" si="31"/>
        <v>WH_2</v>
      </c>
    </row>
    <row r="461" spans="1:12" x14ac:dyDescent="0.3">
      <c r="A461" s="4">
        <v>265681.07999999996</v>
      </c>
      <c r="B461" t="s">
        <v>332</v>
      </c>
      <c r="C461" s="3">
        <v>35.668804999999999</v>
      </c>
      <c r="D461" s="3">
        <v>139.743326</v>
      </c>
      <c r="E461">
        <v>39.188351890930498</v>
      </c>
      <c r="F461">
        <v>-117.99438911504018</v>
      </c>
      <c r="G461">
        <v>37.566006252190057</v>
      </c>
      <c r="H461">
        <v>-83.01044350028738</v>
      </c>
      <c r="I461">
        <f t="shared" si="28"/>
        <v>8498.1332350826124</v>
      </c>
      <c r="J461">
        <f t="shared" si="29"/>
        <v>10756.844369554816</v>
      </c>
      <c r="K461">
        <f t="shared" si="30"/>
        <v>8498.1332350826124</v>
      </c>
      <c r="L461" t="str">
        <f t="shared" si="31"/>
        <v>WH_0</v>
      </c>
    </row>
    <row r="462" spans="1:12" x14ac:dyDescent="0.3">
      <c r="A462" s="4">
        <v>263424.15999999997</v>
      </c>
      <c r="B462" t="s">
        <v>333</v>
      </c>
      <c r="C462" s="3">
        <v>35.670972999999996</v>
      </c>
      <c r="D462" s="3">
        <v>-80.474226000000002</v>
      </c>
      <c r="E462">
        <v>39.188351890930498</v>
      </c>
      <c r="F462">
        <v>-117.99438911504018</v>
      </c>
      <c r="G462">
        <v>37.566006252190057</v>
      </c>
      <c r="H462">
        <v>-83.01044350028738</v>
      </c>
      <c r="I462">
        <f t="shared" si="28"/>
        <v>3312.3004519604983</v>
      </c>
      <c r="J462">
        <f t="shared" si="29"/>
        <v>309.20809370695923</v>
      </c>
      <c r="K462">
        <f t="shared" si="30"/>
        <v>309.20809370695923</v>
      </c>
      <c r="L462" t="str">
        <f t="shared" si="31"/>
        <v>WH_2</v>
      </c>
    </row>
    <row r="463" spans="1:12" x14ac:dyDescent="0.3">
      <c r="A463" s="4">
        <v>262384</v>
      </c>
      <c r="B463" t="s">
        <v>90</v>
      </c>
      <c r="C463" s="3">
        <v>29.424122000000001</v>
      </c>
      <c r="D463" s="3">
        <v>-98.493628000000001</v>
      </c>
      <c r="E463">
        <v>39.188351890930498</v>
      </c>
      <c r="F463">
        <v>-117.99438911504018</v>
      </c>
      <c r="G463">
        <v>37.566006252190057</v>
      </c>
      <c r="H463">
        <v>-83.01044350028738</v>
      </c>
      <c r="I463">
        <f t="shared" si="28"/>
        <v>2085.6293136567674</v>
      </c>
      <c r="J463">
        <f t="shared" si="29"/>
        <v>1692.6119745399837</v>
      </c>
      <c r="K463">
        <f t="shared" si="30"/>
        <v>1692.6119745399837</v>
      </c>
      <c r="L463" t="str">
        <f t="shared" si="31"/>
        <v>WH_2</v>
      </c>
    </row>
    <row r="464" spans="1:12" x14ac:dyDescent="0.3">
      <c r="A464" s="4">
        <v>261308.64</v>
      </c>
      <c r="B464" t="s">
        <v>334</v>
      </c>
      <c r="C464" s="3">
        <v>40.748691999999998</v>
      </c>
      <c r="D464" s="3">
        <v>-73.987869000000003</v>
      </c>
      <c r="E464">
        <v>39.188351890930498</v>
      </c>
      <c r="F464">
        <v>-117.99438911504018</v>
      </c>
      <c r="G464">
        <v>37.566006252190057</v>
      </c>
      <c r="H464">
        <v>-83.01044350028738</v>
      </c>
      <c r="I464">
        <f t="shared" si="28"/>
        <v>3714.6381957789849</v>
      </c>
      <c r="J464">
        <f t="shared" si="29"/>
        <v>854.03875172329958</v>
      </c>
      <c r="K464">
        <f t="shared" si="30"/>
        <v>854.03875172329958</v>
      </c>
      <c r="L464" t="str">
        <f t="shared" si="31"/>
        <v>WH_2</v>
      </c>
    </row>
    <row r="465" spans="1:12" x14ac:dyDescent="0.3">
      <c r="A465" s="4">
        <v>252857.19999999995</v>
      </c>
      <c r="B465" t="s">
        <v>335</v>
      </c>
      <c r="C465" s="3">
        <v>41.900587000000002</v>
      </c>
      <c r="D465" s="3">
        <v>-87.856728000000004</v>
      </c>
      <c r="E465">
        <v>39.188351890930498</v>
      </c>
      <c r="F465">
        <v>-117.99438911504018</v>
      </c>
      <c r="G465">
        <v>37.566006252190057</v>
      </c>
      <c r="H465">
        <v>-83.01044350028738</v>
      </c>
      <c r="I465">
        <f t="shared" si="28"/>
        <v>2551.0761925519287</v>
      </c>
      <c r="J465">
        <f t="shared" si="29"/>
        <v>635.15474668942807</v>
      </c>
      <c r="K465">
        <f t="shared" si="30"/>
        <v>635.15474668942807</v>
      </c>
      <c r="L465" t="str">
        <f t="shared" si="31"/>
        <v>WH_2</v>
      </c>
    </row>
    <row r="466" spans="1:12" x14ac:dyDescent="0.3">
      <c r="A466" s="4">
        <v>217006.4</v>
      </c>
      <c r="B466" t="s">
        <v>31</v>
      </c>
      <c r="C466" s="3">
        <v>49.895136000000001</v>
      </c>
      <c r="D466" s="3">
        <v>-97.138373999999999</v>
      </c>
      <c r="E466">
        <v>39.188351890930498</v>
      </c>
      <c r="F466">
        <v>-117.99438911504018</v>
      </c>
      <c r="G466">
        <v>37.566006252190057</v>
      </c>
      <c r="H466">
        <v>-83.01044350028738</v>
      </c>
      <c r="I466">
        <f t="shared" si="28"/>
        <v>2022.6116239661731</v>
      </c>
      <c r="J466">
        <f t="shared" si="29"/>
        <v>1767.5978368350643</v>
      </c>
      <c r="K466">
        <f t="shared" si="30"/>
        <v>1767.5978368350643</v>
      </c>
      <c r="L466" t="str">
        <f t="shared" si="31"/>
        <v>WH_2</v>
      </c>
    </row>
    <row r="467" spans="1:12" x14ac:dyDescent="0.3">
      <c r="A467" s="4">
        <v>210935.03999999998</v>
      </c>
      <c r="B467" t="s">
        <v>304</v>
      </c>
      <c r="C467" s="3">
        <v>36.072634999999998</v>
      </c>
      <c r="D467" s="3">
        <v>-79.791974999999994</v>
      </c>
      <c r="E467">
        <v>39.188351890930498</v>
      </c>
      <c r="F467">
        <v>-117.99438911504018</v>
      </c>
      <c r="G467">
        <v>37.566006252190057</v>
      </c>
      <c r="H467">
        <v>-83.01044350028738</v>
      </c>
      <c r="I467">
        <f t="shared" si="28"/>
        <v>3357.1010230153961</v>
      </c>
      <c r="J467">
        <f t="shared" si="29"/>
        <v>331.09912685646128</v>
      </c>
      <c r="K467">
        <f t="shared" si="30"/>
        <v>331.09912685646128</v>
      </c>
      <c r="L467" t="str">
        <f t="shared" si="31"/>
        <v>WH_2</v>
      </c>
    </row>
    <row r="468" spans="1:12" x14ac:dyDescent="0.3">
      <c r="A468" s="4">
        <v>203575.84000000003</v>
      </c>
      <c r="B468" t="s">
        <v>306</v>
      </c>
      <c r="C468" s="3">
        <v>34.737063999999997</v>
      </c>
      <c r="D468" s="3">
        <v>-82.254283000000001</v>
      </c>
      <c r="E468">
        <v>39.188351890930498</v>
      </c>
      <c r="F468">
        <v>-117.99438911504018</v>
      </c>
      <c r="G468">
        <v>37.566006252190057</v>
      </c>
      <c r="H468">
        <v>-83.01044350028738</v>
      </c>
      <c r="I468">
        <f t="shared" si="28"/>
        <v>3192.7389368063896</v>
      </c>
      <c r="J468">
        <f t="shared" si="29"/>
        <v>321.70939844028459</v>
      </c>
      <c r="K468">
        <f t="shared" si="30"/>
        <v>321.70939844028459</v>
      </c>
      <c r="L468" t="str">
        <f t="shared" si="31"/>
        <v>WH_2</v>
      </c>
    </row>
    <row r="469" spans="1:12" x14ac:dyDescent="0.3">
      <c r="A469" s="4">
        <v>177059.75440000001</v>
      </c>
      <c r="B469" t="s">
        <v>336</v>
      </c>
      <c r="C469" s="3">
        <v>52.125104</v>
      </c>
      <c r="D469" s="3">
        <v>-106.70254300000001</v>
      </c>
      <c r="E469">
        <v>39.188351890930498</v>
      </c>
      <c r="F469">
        <v>-117.99438911504018</v>
      </c>
      <c r="G469">
        <v>37.566006252190057</v>
      </c>
      <c r="H469">
        <v>-83.01044350028738</v>
      </c>
      <c r="I469">
        <f t="shared" si="28"/>
        <v>1672.7680739011798</v>
      </c>
      <c r="J469">
        <f t="shared" si="29"/>
        <v>2442.7884192737124</v>
      </c>
      <c r="K469">
        <f t="shared" si="30"/>
        <v>1672.7680739011798</v>
      </c>
      <c r="L469" t="str">
        <f t="shared" si="31"/>
        <v>WH_0</v>
      </c>
    </row>
    <row r="470" spans="1:12" x14ac:dyDescent="0.3">
      <c r="A470" s="4">
        <v>163862.38400000002</v>
      </c>
      <c r="B470" t="s">
        <v>116</v>
      </c>
      <c r="C470" s="3">
        <v>35.467559999999999</v>
      </c>
      <c r="D470" s="3">
        <v>-97.516428000000005</v>
      </c>
      <c r="E470">
        <v>39.188351890930498</v>
      </c>
      <c r="F470">
        <v>-117.99438911504018</v>
      </c>
      <c r="G470">
        <v>37.566006252190057</v>
      </c>
      <c r="H470">
        <v>-83.01044350028738</v>
      </c>
      <c r="I470">
        <f t="shared" si="28"/>
        <v>1852.9386650787969</v>
      </c>
      <c r="J470">
        <f t="shared" si="29"/>
        <v>1315.7584059033509</v>
      </c>
      <c r="K470">
        <f t="shared" si="30"/>
        <v>1315.7584059033509</v>
      </c>
      <c r="L470" t="str">
        <f t="shared" si="31"/>
        <v>WH_2</v>
      </c>
    </row>
    <row r="471" spans="1:12" x14ac:dyDescent="0.3">
      <c r="A471" s="4">
        <v>163037.24</v>
      </c>
      <c r="B471" t="s">
        <v>249</v>
      </c>
      <c r="C471" s="3">
        <v>25.986076000000001</v>
      </c>
      <c r="D471" s="3">
        <v>-80.303560000000004</v>
      </c>
      <c r="E471">
        <v>39.188351890930498</v>
      </c>
      <c r="F471">
        <v>-117.99438911504018</v>
      </c>
      <c r="G471">
        <v>37.566006252190057</v>
      </c>
      <c r="H471">
        <v>-83.01044350028738</v>
      </c>
      <c r="I471">
        <f t="shared" si="28"/>
        <v>3786.4054118827394</v>
      </c>
      <c r="J471">
        <f t="shared" si="29"/>
        <v>1306.1549637261098</v>
      </c>
      <c r="K471">
        <f t="shared" si="30"/>
        <v>1306.1549637261098</v>
      </c>
      <c r="L471" t="str">
        <f t="shared" si="31"/>
        <v>WH_2</v>
      </c>
    </row>
    <row r="472" spans="1:12" x14ac:dyDescent="0.3">
      <c r="A472" s="4">
        <v>155056.51999999999</v>
      </c>
      <c r="B472" t="s">
        <v>210</v>
      </c>
      <c r="C472" s="3">
        <v>42.797806000000001</v>
      </c>
      <c r="D472" s="3">
        <v>-83.704949999999997</v>
      </c>
      <c r="E472">
        <v>39.188351890930498</v>
      </c>
      <c r="F472">
        <v>-117.99438911504018</v>
      </c>
      <c r="G472">
        <v>37.566006252190057</v>
      </c>
      <c r="H472">
        <v>-83.01044350028738</v>
      </c>
      <c r="I472">
        <f t="shared" si="28"/>
        <v>2885.496734879182</v>
      </c>
      <c r="J472">
        <f t="shared" si="29"/>
        <v>584.12325226030555</v>
      </c>
      <c r="K472">
        <f t="shared" si="30"/>
        <v>584.12325226030555</v>
      </c>
      <c r="L472" t="str">
        <f t="shared" si="31"/>
        <v>WH_2</v>
      </c>
    </row>
    <row r="473" spans="1:12" x14ac:dyDescent="0.3">
      <c r="A473" s="4">
        <v>146018.12000000002</v>
      </c>
      <c r="B473" t="s">
        <v>32</v>
      </c>
      <c r="C473" s="3">
        <v>41.222999999999999</v>
      </c>
      <c r="D473" s="3">
        <v>-111.97383000000001</v>
      </c>
      <c r="E473">
        <v>39.188351890930498</v>
      </c>
      <c r="F473">
        <v>-117.99438911504018</v>
      </c>
      <c r="G473">
        <v>37.566006252190057</v>
      </c>
      <c r="H473">
        <v>-83.01044350028738</v>
      </c>
      <c r="I473">
        <f t="shared" si="28"/>
        <v>558.92281993419977</v>
      </c>
      <c r="J473">
        <f t="shared" si="29"/>
        <v>2509.8633746925912</v>
      </c>
      <c r="K473">
        <f t="shared" si="30"/>
        <v>558.92281993419977</v>
      </c>
      <c r="L473" t="str">
        <f t="shared" si="31"/>
        <v>WH_0</v>
      </c>
    </row>
    <row r="474" spans="1:12" x14ac:dyDescent="0.3">
      <c r="A474" s="4">
        <v>145087.48800000001</v>
      </c>
      <c r="B474" t="s">
        <v>337</v>
      </c>
      <c r="C474" s="3">
        <v>32.161580999999998</v>
      </c>
      <c r="D474" s="3">
        <v>-81.904004999999998</v>
      </c>
      <c r="E474">
        <v>39.188351890930498</v>
      </c>
      <c r="F474">
        <v>-117.99438911504018</v>
      </c>
      <c r="G474">
        <v>37.566006252190057</v>
      </c>
      <c r="H474">
        <v>-83.01044350028738</v>
      </c>
      <c r="I474">
        <f t="shared" si="28"/>
        <v>3328.5557165040268</v>
      </c>
      <c r="J474">
        <f t="shared" si="29"/>
        <v>608.68909082795005</v>
      </c>
      <c r="K474">
        <f t="shared" si="30"/>
        <v>608.68909082795005</v>
      </c>
      <c r="L474" t="str">
        <f t="shared" si="31"/>
        <v>WH_2</v>
      </c>
    </row>
    <row r="475" spans="1:12" x14ac:dyDescent="0.3">
      <c r="A475" s="4">
        <v>141377.5</v>
      </c>
      <c r="B475" t="s">
        <v>307</v>
      </c>
      <c r="C475" s="3">
        <v>38.360674000000003</v>
      </c>
      <c r="D475" s="3">
        <v>-75.599368999999996</v>
      </c>
      <c r="E475">
        <v>39.188351890930498</v>
      </c>
      <c r="F475">
        <v>-117.99438911504018</v>
      </c>
      <c r="G475">
        <v>37.566006252190057</v>
      </c>
      <c r="H475">
        <v>-83.01044350028738</v>
      </c>
      <c r="I475">
        <f t="shared" si="28"/>
        <v>3642.3564203446081</v>
      </c>
      <c r="J475">
        <f t="shared" si="29"/>
        <v>655.49980942430864</v>
      </c>
      <c r="K475">
        <f t="shared" si="30"/>
        <v>655.49980942430864</v>
      </c>
      <c r="L475" t="str">
        <f t="shared" si="31"/>
        <v>WH_2</v>
      </c>
    </row>
    <row r="476" spans="1:12" x14ac:dyDescent="0.3">
      <c r="A476" s="4">
        <v>139722.84000000003</v>
      </c>
      <c r="B476" t="s">
        <v>338</v>
      </c>
      <c r="C476" s="3">
        <v>36.664845999999997</v>
      </c>
      <c r="D476" s="3">
        <v>-93.222993000000002</v>
      </c>
      <c r="E476">
        <v>39.188351890930498</v>
      </c>
      <c r="F476">
        <v>-117.99438911504018</v>
      </c>
      <c r="G476">
        <v>37.566006252190057</v>
      </c>
      <c r="H476">
        <v>-83.01044350028738</v>
      </c>
      <c r="I476">
        <f t="shared" si="28"/>
        <v>2183.8422241456306</v>
      </c>
      <c r="J476">
        <f t="shared" si="29"/>
        <v>910.60553772906712</v>
      </c>
      <c r="K476">
        <f t="shared" si="30"/>
        <v>910.60553772906712</v>
      </c>
      <c r="L476" t="str">
        <f t="shared" si="31"/>
        <v>WH_2</v>
      </c>
    </row>
    <row r="477" spans="1:12" x14ac:dyDescent="0.3">
      <c r="A477" s="4">
        <v>139324.55999999997</v>
      </c>
      <c r="B477" t="s">
        <v>339</v>
      </c>
      <c r="C477" s="3">
        <v>39.828937000000003</v>
      </c>
      <c r="D477" s="3">
        <v>-84.890237999999997</v>
      </c>
      <c r="E477">
        <v>39.188351890930498</v>
      </c>
      <c r="F477">
        <v>-117.99438911504018</v>
      </c>
      <c r="G477">
        <v>37.566006252190057</v>
      </c>
      <c r="H477">
        <v>-83.01044350028738</v>
      </c>
      <c r="I477">
        <f t="shared" si="28"/>
        <v>2824.5765330483432</v>
      </c>
      <c r="J477">
        <f t="shared" si="29"/>
        <v>299.82116287582181</v>
      </c>
      <c r="K477">
        <f t="shared" si="30"/>
        <v>299.82116287582181</v>
      </c>
      <c r="L477" t="str">
        <f t="shared" si="31"/>
        <v>WH_2</v>
      </c>
    </row>
    <row r="478" spans="1:12" x14ac:dyDescent="0.3">
      <c r="A478" s="4">
        <v>134354.44000000003</v>
      </c>
      <c r="B478" t="s">
        <v>340</v>
      </c>
      <c r="C478" s="3">
        <v>39.197879</v>
      </c>
      <c r="D478" s="3">
        <v>-76.762506999999999</v>
      </c>
      <c r="E478">
        <v>39.188351890930498</v>
      </c>
      <c r="F478">
        <v>-117.99438911504018</v>
      </c>
      <c r="G478">
        <v>37.566006252190057</v>
      </c>
      <c r="H478">
        <v>-83.01044350028738</v>
      </c>
      <c r="I478">
        <f t="shared" si="28"/>
        <v>3521.7848184836816</v>
      </c>
      <c r="J478">
        <f t="shared" si="29"/>
        <v>573.8775113287229</v>
      </c>
      <c r="K478">
        <f t="shared" si="30"/>
        <v>573.8775113287229</v>
      </c>
      <c r="L478" t="str">
        <f t="shared" si="31"/>
        <v>WH_2</v>
      </c>
    </row>
    <row r="479" spans="1:12" x14ac:dyDescent="0.3">
      <c r="A479" s="4">
        <v>131475.51999999999</v>
      </c>
      <c r="B479" t="s">
        <v>269</v>
      </c>
      <c r="C479" s="3">
        <v>36.112478000000003</v>
      </c>
      <c r="D479" s="3">
        <v>-80.015112000000002</v>
      </c>
      <c r="E479">
        <v>39.188351890930498</v>
      </c>
      <c r="F479">
        <v>-117.99438911504018</v>
      </c>
      <c r="G479">
        <v>37.566006252190057</v>
      </c>
      <c r="H479">
        <v>-83.01044350028738</v>
      </c>
      <c r="I479">
        <f t="shared" si="28"/>
        <v>3336.649543034458</v>
      </c>
      <c r="J479">
        <f t="shared" si="29"/>
        <v>311.69888754552807</v>
      </c>
      <c r="K479">
        <f t="shared" si="30"/>
        <v>311.69888754552807</v>
      </c>
      <c r="L479" t="str">
        <f t="shared" si="31"/>
        <v>WH_2</v>
      </c>
    </row>
    <row r="480" spans="1:12" x14ac:dyDescent="0.3">
      <c r="A480" s="4">
        <v>123272.72000000002</v>
      </c>
      <c r="B480" t="s">
        <v>154</v>
      </c>
      <c r="C480" s="3">
        <v>37.356816000000002</v>
      </c>
      <c r="D480" s="3">
        <v>-77.441649999999996</v>
      </c>
      <c r="E480">
        <v>39.188351890930498</v>
      </c>
      <c r="F480">
        <v>-117.99438911504018</v>
      </c>
      <c r="G480">
        <v>37.566006252190057</v>
      </c>
      <c r="H480">
        <v>-83.01044350028738</v>
      </c>
      <c r="I480">
        <f t="shared" si="28"/>
        <v>3516.3863276390439</v>
      </c>
      <c r="J480">
        <f t="shared" si="29"/>
        <v>491.99289262986684</v>
      </c>
      <c r="K480">
        <f t="shared" si="30"/>
        <v>491.99289262986684</v>
      </c>
      <c r="L480" t="str">
        <f t="shared" si="31"/>
        <v>WH_2</v>
      </c>
    </row>
    <row r="481" spans="1:12" x14ac:dyDescent="0.3">
      <c r="A481" s="4">
        <v>117537.04000000001</v>
      </c>
      <c r="B481" t="s">
        <v>318</v>
      </c>
      <c r="C481" s="3">
        <v>39.952584000000002</v>
      </c>
      <c r="D481" s="3">
        <v>-75.165222</v>
      </c>
      <c r="E481">
        <v>39.188351890930498</v>
      </c>
      <c r="F481">
        <v>-117.99438911504018</v>
      </c>
      <c r="G481">
        <v>37.566006252190057</v>
      </c>
      <c r="H481">
        <v>-83.01044350028738</v>
      </c>
      <c r="I481">
        <f t="shared" si="28"/>
        <v>3636.1948527846221</v>
      </c>
      <c r="J481">
        <f t="shared" si="29"/>
        <v>729.82411210220687</v>
      </c>
      <c r="K481">
        <f t="shared" si="30"/>
        <v>729.82411210220687</v>
      </c>
      <c r="L481" t="str">
        <f t="shared" si="31"/>
        <v>WH_2</v>
      </c>
    </row>
    <row r="482" spans="1:12" x14ac:dyDescent="0.3">
      <c r="A482" s="4">
        <v>116448.00000000001</v>
      </c>
      <c r="B482" t="s">
        <v>307</v>
      </c>
      <c r="C482" s="3">
        <v>38.360674000000003</v>
      </c>
      <c r="D482" s="3">
        <v>-75.599368999999996</v>
      </c>
      <c r="E482">
        <v>39.188351890930498</v>
      </c>
      <c r="F482">
        <v>-117.99438911504018</v>
      </c>
      <c r="G482">
        <v>37.566006252190057</v>
      </c>
      <c r="H482">
        <v>-83.01044350028738</v>
      </c>
      <c r="I482">
        <f t="shared" si="28"/>
        <v>3642.3564203446081</v>
      </c>
      <c r="J482">
        <f t="shared" si="29"/>
        <v>655.49980942430864</v>
      </c>
      <c r="K482">
        <f t="shared" si="30"/>
        <v>655.49980942430864</v>
      </c>
      <c r="L482" t="str">
        <f t="shared" si="31"/>
        <v>WH_2</v>
      </c>
    </row>
    <row r="483" spans="1:12" x14ac:dyDescent="0.3">
      <c r="A483" s="4">
        <v>116400.30799999998</v>
      </c>
      <c r="B483" t="s">
        <v>341</v>
      </c>
      <c r="C483" s="3">
        <v>43.255721000000001</v>
      </c>
      <c r="D483" s="3">
        <v>-79.871101999999993</v>
      </c>
      <c r="E483">
        <v>39.188351890930498</v>
      </c>
      <c r="F483">
        <v>-117.99438911504018</v>
      </c>
      <c r="G483">
        <v>37.566006252190057</v>
      </c>
      <c r="H483">
        <v>-83.01044350028738</v>
      </c>
      <c r="I483">
        <f t="shared" si="28"/>
        <v>3192.2988657330038</v>
      </c>
      <c r="J483">
        <f t="shared" si="29"/>
        <v>685.3720659746109</v>
      </c>
      <c r="K483">
        <f t="shared" si="30"/>
        <v>685.3720659746109</v>
      </c>
      <c r="L483" t="str">
        <f t="shared" si="31"/>
        <v>WH_2</v>
      </c>
    </row>
    <row r="484" spans="1:12" x14ac:dyDescent="0.3">
      <c r="A484" s="4">
        <v>113016.80000000002</v>
      </c>
      <c r="B484" t="s">
        <v>263</v>
      </c>
      <c r="C484" s="3">
        <v>42.903948</v>
      </c>
      <c r="D484" s="3">
        <v>-78.692250999999999</v>
      </c>
      <c r="E484">
        <v>39.188351890930498</v>
      </c>
      <c r="F484">
        <v>-117.99438911504018</v>
      </c>
      <c r="G484">
        <v>37.566006252190057</v>
      </c>
      <c r="H484">
        <v>-83.01044350028738</v>
      </c>
      <c r="I484">
        <f t="shared" si="28"/>
        <v>3291.4668074514993</v>
      </c>
      <c r="J484">
        <f t="shared" si="29"/>
        <v>696.82784050904286</v>
      </c>
      <c r="K484">
        <f t="shared" si="30"/>
        <v>696.82784050904286</v>
      </c>
      <c r="L484" t="str">
        <f t="shared" si="31"/>
        <v>WH_2</v>
      </c>
    </row>
    <row r="485" spans="1:12" x14ac:dyDescent="0.3">
      <c r="A485" s="4">
        <v>106150.6</v>
      </c>
      <c r="B485" t="s">
        <v>196</v>
      </c>
      <c r="C485" s="3">
        <v>42.826464999999999</v>
      </c>
      <c r="D485" s="3">
        <v>-73.964291000000003</v>
      </c>
      <c r="E485">
        <v>39.188351890930498</v>
      </c>
      <c r="F485">
        <v>-117.99438911504018</v>
      </c>
      <c r="G485">
        <v>37.566006252190057</v>
      </c>
      <c r="H485">
        <v>-83.01044350028738</v>
      </c>
      <c r="I485">
        <f t="shared" si="28"/>
        <v>3674.4914550140697</v>
      </c>
      <c r="J485">
        <f t="shared" si="29"/>
        <v>964.33904006722616</v>
      </c>
      <c r="K485">
        <f t="shared" si="30"/>
        <v>964.33904006722616</v>
      </c>
      <c r="L485" t="str">
        <f t="shared" si="31"/>
        <v>WH_2</v>
      </c>
    </row>
    <row r="486" spans="1:12" x14ac:dyDescent="0.3">
      <c r="A486" s="4">
        <v>103856</v>
      </c>
      <c r="B486" t="s">
        <v>341</v>
      </c>
      <c r="C486" s="3">
        <v>43.255721000000001</v>
      </c>
      <c r="D486" s="3">
        <v>-79.871101999999993</v>
      </c>
      <c r="E486">
        <v>39.188351890930498</v>
      </c>
      <c r="F486">
        <v>-117.99438911504018</v>
      </c>
      <c r="G486">
        <v>37.566006252190057</v>
      </c>
      <c r="H486">
        <v>-83.01044350028738</v>
      </c>
      <c r="I486">
        <f t="shared" si="28"/>
        <v>3192.2988657330038</v>
      </c>
      <c r="J486">
        <f t="shared" si="29"/>
        <v>685.3720659746109</v>
      </c>
      <c r="K486">
        <f t="shared" si="30"/>
        <v>685.3720659746109</v>
      </c>
      <c r="L486" t="str">
        <f t="shared" si="31"/>
        <v>WH_2</v>
      </c>
    </row>
    <row r="487" spans="1:12" x14ac:dyDescent="0.3">
      <c r="A487" s="4">
        <v>100560.76</v>
      </c>
      <c r="B487" t="s">
        <v>39</v>
      </c>
      <c r="C487" s="3">
        <v>45.407620999999999</v>
      </c>
      <c r="D487" s="3">
        <v>-122.570369</v>
      </c>
      <c r="E487">
        <v>39.188351890930498</v>
      </c>
      <c r="F487">
        <v>-117.99438911504018</v>
      </c>
      <c r="G487">
        <v>37.566006252190057</v>
      </c>
      <c r="H487">
        <v>-83.01044350028738</v>
      </c>
      <c r="I487">
        <f t="shared" si="28"/>
        <v>786.10244061249853</v>
      </c>
      <c r="J487">
        <f t="shared" si="29"/>
        <v>3371.2423024927216</v>
      </c>
      <c r="K487">
        <f t="shared" si="30"/>
        <v>786.10244061249853</v>
      </c>
      <c r="L487" t="str">
        <f t="shared" si="31"/>
        <v>WH_0</v>
      </c>
    </row>
    <row r="488" spans="1:12" x14ac:dyDescent="0.3">
      <c r="A488" s="4">
        <v>96498.800000000017</v>
      </c>
      <c r="B488" t="s">
        <v>64</v>
      </c>
      <c r="C488" s="3">
        <v>40.760778999999999</v>
      </c>
      <c r="D488" s="3">
        <v>-111.891047</v>
      </c>
      <c r="E488">
        <v>39.188351890930498</v>
      </c>
      <c r="F488">
        <v>-117.99438911504018</v>
      </c>
      <c r="G488">
        <v>37.566006252190057</v>
      </c>
      <c r="H488">
        <v>-83.01044350028738</v>
      </c>
      <c r="I488">
        <f t="shared" si="28"/>
        <v>548.53227759180777</v>
      </c>
      <c r="J488">
        <f t="shared" si="29"/>
        <v>2503.6130698402276</v>
      </c>
      <c r="K488">
        <f t="shared" si="30"/>
        <v>548.53227759180777</v>
      </c>
      <c r="L488" t="str">
        <f t="shared" si="31"/>
        <v>WH_0</v>
      </c>
    </row>
    <row r="489" spans="1:12" x14ac:dyDescent="0.3">
      <c r="A489" s="4">
        <v>80326.039999999994</v>
      </c>
      <c r="B489" t="s">
        <v>32</v>
      </c>
      <c r="C489" s="3">
        <v>41.222999999999999</v>
      </c>
      <c r="D489" s="3">
        <v>-111.97383000000001</v>
      </c>
      <c r="E489">
        <v>39.188351890930498</v>
      </c>
      <c r="F489">
        <v>-117.99438911504018</v>
      </c>
      <c r="G489">
        <v>37.566006252190057</v>
      </c>
      <c r="H489">
        <v>-83.01044350028738</v>
      </c>
      <c r="I489">
        <f t="shared" si="28"/>
        <v>558.92281993419977</v>
      </c>
      <c r="J489">
        <f t="shared" si="29"/>
        <v>2509.8633746925912</v>
      </c>
      <c r="K489">
        <f t="shared" si="30"/>
        <v>558.92281993419977</v>
      </c>
      <c r="L489" t="str">
        <f t="shared" si="31"/>
        <v>WH_0</v>
      </c>
    </row>
    <row r="490" spans="1:12" x14ac:dyDescent="0.3">
      <c r="A490" s="4">
        <v>72846.720000000001</v>
      </c>
      <c r="B490" t="s">
        <v>268</v>
      </c>
      <c r="C490" s="3">
        <v>42.433425999999997</v>
      </c>
      <c r="D490" s="3">
        <v>-71.607844999999998</v>
      </c>
      <c r="E490">
        <v>39.188351890930498</v>
      </c>
      <c r="F490">
        <v>-117.99438911504018</v>
      </c>
      <c r="G490">
        <v>37.566006252190057</v>
      </c>
      <c r="H490">
        <v>-83.01044350028738</v>
      </c>
      <c r="I490">
        <f t="shared" si="28"/>
        <v>3871.9013574307332</v>
      </c>
      <c r="J490">
        <f t="shared" si="29"/>
        <v>1110.2840904625477</v>
      </c>
      <c r="K490">
        <f t="shared" si="30"/>
        <v>1110.2840904625477</v>
      </c>
      <c r="L490" t="str">
        <f t="shared" si="31"/>
        <v>WH_2</v>
      </c>
    </row>
    <row r="491" spans="1:12" x14ac:dyDescent="0.3">
      <c r="A491" s="4">
        <v>72234.600000000006</v>
      </c>
      <c r="B491" t="s">
        <v>208</v>
      </c>
      <c r="C491" s="3">
        <v>34.949567000000002</v>
      </c>
      <c r="D491" s="3">
        <v>-81.932047999999995</v>
      </c>
      <c r="E491">
        <v>39.188351890930498</v>
      </c>
      <c r="F491">
        <v>-117.99438911504018</v>
      </c>
      <c r="G491">
        <v>37.566006252190057</v>
      </c>
      <c r="H491">
        <v>-83.01044350028738</v>
      </c>
      <c r="I491">
        <f t="shared" si="28"/>
        <v>3212.6488231051776</v>
      </c>
      <c r="J491">
        <f t="shared" si="29"/>
        <v>306.50272631373758</v>
      </c>
      <c r="K491">
        <f t="shared" si="30"/>
        <v>306.50272631373758</v>
      </c>
      <c r="L491" t="str">
        <f t="shared" si="31"/>
        <v>WH_2</v>
      </c>
    </row>
    <row r="492" spans="1:12" x14ac:dyDescent="0.3">
      <c r="A492" s="4">
        <v>69888</v>
      </c>
      <c r="B492" t="s">
        <v>342</v>
      </c>
      <c r="C492" s="3">
        <v>45.591369999999998</v>
      </c>
      <c r="D492" s="3">
        <v>-73.436409999999995</v>
      </c>
      <c r="E492">
        <v>39.188351890930498</v>
      </c>
      <c r="F492">
        <v>-117.99438911504018</v>
      </c>
      <c r="G492">
        <v>37.566006252190057</v>
      </c>
      <c r="H492">
        <v>-83.01044350028738</v>
      </c>
      <c r="I492">
        <f t="shared" si="28"/>
        <v>3678.7712997046428</v>
      </c>
      <c r="J492">
        <f t="shared" si="29"/>
        <v>1192.6725629328716</v>
      </c>
      <c r="K492">
        <f t="shared" si="30"/>
        <v>1192.6725629328716</v>
      </c>
      <c r="L492" t="str">
        <f t="shared" si="31"/>
        <v>WH_2</v>
      </c>
    </row>
    <row r="493" spans="1:12" x14ac:dyDescent="0.3">
      <c r="A493" s="4">
        <v>67952.160000000003</v>
      </c>
      <c r="B493" t="s">
        <v>343</v>
      </c>
      <c r="C493" s="3">
        <v>14.080356999999999</v>
      </c>
      <c r="D493" s="3">
        <v>100.613935</v>
      </c>
      <c r="E493">
        <v>39.188351890930498</v>
      </c>
      <c r="F493">
        <v>-117.99438911504018</v>
      </c>
      <c r="G493">
        <v>37.566006252190057</v>
      </c>
      <c r="H493">
        <v>-83.01044350028738</v>
      </c>
      <c r="I493">
        <f t="shared" si="28"/>
        <v>12834.346272696226</v>
      </c>
      <c r="J493">
        <f t="shared" si="29"/>
        <v>14232.010469416715</v>
      </c>
      <c r="K493">
        <f t="shared" si="30"/>
        <v>12834.346272696226</v>
      </c>
      <c r="L493" t="str">
        <f t="shared" si="31"/>
        <v>WH_0</v>
      </c>
    </row>
    <row r="494" spans="1:12" x14ac:dyDescent="0.3">
      <c r="A494" s="4">
        <v>67721.2</v>
      </c>
      <c r="B494" t="s">
        <v>308</v>
      </c>
      <c r="C494" s="3">
        <v>41.43533</v>
      </c>
      <c r="D494" s="3">
        <v>-81.657349999999994</v>
      </c>
      <c r="E494">
        <v>39.188351890930498</v>
      </c>
      <c r="F494">
        <v>-117.99438911504018</v>
      </c>
      <c r="G494">
        <v>37.566006252190057</v>
      </c>
      <c r="H494">
        <v>-83.01044350028738</v>
      </c>
      <c r="I494">
        <f t="shared" si="28"/>
        <v>3068.4950695290927</v>
      </c>
      <c r="J494">
        <f t="shared" si="29"/>
        <v>445.3821421765706</v>
      </c>
      <c r="K494">
        <f t="shared" si="30"/>
        <v>445.3821421765706</v>
      </c>
      <c r="L494" t="str">
        <f t="shared" si="31"/>
        <v>WH_2</v>
      </c>
    </row>
    <row r="495" spans="1:12" x14ac:dyDescent="0.3">
      <c r="A495" s="4">
        <v>66341.439999999988</v>
      </c>
      <c r="B495" t="s">
        <v>308</v>
      </c>
      <c r="C495" s="3">
        <v>41.43533</v>
      </c>
      <c r="D495" s="3">
        <v>-81.657349999999994</v>
      </c>
      <c r="E495">
        <v>39.188351890930498</v>
      </c>
      <c r="F495">
        <v>-117.99438911504018</v>
      </c>
      <c r="G495">
        <v>37.566006252190057</v>
      </c>
      <c r="H495">
        <v>-83.01044350028738</v>
      </c>
      <c r="I495">
        <f t="shared" si="28"/>
        <v>3068.4950695290927</v>
      </c>
      <c r="J495">
        <f t="shared" si="29"/>
        <v>445.3821421765706</v>
      </c>
      <c r="K495">
        <f t="shared" si="30"/>
        <v>445.3821421765706</v>
      </c>
      <c r="L495" t="str">
        <f t="shared" si="31"/>
        <v>WH_2</v>
      </c>
    </row>
    <row r="496" spans="1:12" x14ac:dyDescent="0.3">
      <c r="A496" s="4">
        <v>64967.040000000001</v>
      </c>
      <c r="B496" t="s">
        <v>344</v>
      </c>
      <c r="C496" s="3">
        <v>14.606939000000001</v>
      </c>
      <c r="D496" s="3">
        <v>-90.514780999999999</v>
      </c>
      <c r="E496">
        <v>39.188351890930498</v>
      </c>
      <c r="F496">
        <v>-117.99438911504018</v>
      </c>
      <c r="G496">
        <v>37.566006252190057</v>
      </c>
      <c r="H496">
        <v>-83.01044350028738</v>
      </c>
      <c r="I496">
        <f t="shared" si="28"/>
        <v>3782.6838346814206</v>
      </c>
      <c r="J496">
        <f t="shared" si="29"/>
        <v>2608.4149948344298</v>
      </c>
      <c r="K496">
        <f t="shared" si="30"/>
        <v>2608.4149948344298</v>
      </c>
      <c r="L496" t="str">
        <f t="shared" si="31"/>
        <v>WH_2</v>
      </c>
    </row>
    <row r="497" spans="1:12" x14ac:dyDescent="0.3">
      <c r="A497" s="4">
        <v>64572.960000000006</v>
      </c>
      <c r="B497" t="s">
        <v>308</v>
      </c>
      <c r="C497" s="3">
        <v>41.43533</v>
      </c>
      <c r="D497" s="3">
        <v>-81.657349999999994</v>
      </c>
      <c r="E497">
        <v>39.188351890930498</v>
      </c>
      <c r="F497">
        <v>-117.99438911504018</v>
      </c>
      <c r="G497">
        <v>37.566006252190057</v>
      </c>
      <c r="H497">
        <v>-83.01044350028738</v>
      </c>
      <c r="I497">
        <f t="shared" si="28"/>
        <v>3068.4950695290927</v>
      </c>
      <c r="J497">
        <f t="shared" si="29"/>
        <v>445.3821421765706</v>
      </c>
      <c r="K497">
        <f t="shared" si="30"/>
        <v>445.3821421765706</v>
      </c>
      <c r="L497" t="str">
        <f t="shared" si="31"/>
        <v>WH_2</v>
      </c>
    </row>
    <row r="498" spans="1:12" x14ac:dyDescent="0.3">
      <c r="A498" s="4">
        <v>63478.520000000004</v>
      </c>
      <c r="B498" t="s">
        <v>345</v>
      </c>
      <c r="C498" s="3">
        <v>40.638682000000003</v>
      </c>
      <c r="D498" s="3">
        <v>-77.568605000000005</v>
      </c>
      <c r="E498">
        <v>39.188351890930498</v>
      </c>
      <c r="F498">
        <v>-117.99438911504018</v>
      </c>
      <c r="G498">
        <v>37.566006252190057</v>
      </c>
      <c r="H498">
        <v>-83.01044350028738</v>
      </c>
      <c r="I498">
        <f t="shared" si="28"/>
        <v>3421.105892887766</v>
      </c>
      <c r="J498">
        <f t="shared" si="29"/>
        <v>580.45435337050185</v>
      </c>
      <c r="K498">
        <f t="shared" si="30"/>
        <v>580.45435337050185</v>
      </c>
      <c r="L498" t="str">
        <f t="shared" si="31"/>
        <v>WH_2</v>
      </c>
    </row>
    <row r="499" spans="1:12" x14ac:dyDescent="0.3">
      <c r="A499" s="4">
        <v>59164.08</v>
      </c>
      <c r="B499" t="s">
        <v>147</v>
      </c>
      <c r="C499" s="3">
        <v>33.793995000000002</v>
      </c>
      <c r="D499" s="3">
        <v>-84.660489999999996</v>
      </c>
      <c r="E499">
        <v>39.188351890930498</v>
      </c>
      <c r="F499">
        <v>-117.99438911504018</v>
      </c>
      <c r="G499">
        <v>37.566006252190057</v>
      </c>
      <c r="H499">
        <v>-83.01044350028738</v>
      </c>
      <c r="I499">
        <f t="shared" si="28"/>
        <v>3021.7708021434178</v>
      </c>
      <c r="J499">
        <f t="shared" si="29"/>
        <v>444.88206908631975</v>
      </c>
      <c r="K499">
        <f t="shared" si="30"/>
        <v>444.88206908631975</v>
      </c>
      <c r="L499" t="str">
        <f t="shared" si="31"/>
        <v>WH_2</v>
      </c>
    </row>
    <row r="500" spans="1:12" x14ac:dyDescent="0.3">
      <c r="A500" s="4">
        <v>58558.44000000001</v>
      </c>
      <c r="B500" t="s">
        <v>154</v>
      </c>
      <c r="C500" s="3">
        <v>37.356816000000002</v>
      </c>
      <c r="D500" s="3">
        <v>-77.441649999999996</v>
      </c>
      <c r="E500">
        <v>39.188351890930498</v>
      </c>
      <c r="F500">
        <v>-117.99438911504018</v>
      </c>
      <c r="G500">
        <v>37.566006252190057</v>
      </c>
      <c r="H500">
        <v>-83.01044350028738</v>
      </c>
      <c r="I500">
        <f t="shared" si="28"/>
        <v>3516.3863276390439</v>
      </c>
      <c r="J500">
        <f t="shared" si="29"/>
        <v>491.99289262986684</v>
      </c>
      <c r="K500">
        <f t="shared" si="30"/>
        <v>491.99289262986684</v>
      </c>
      <c r="L500" t="str">
        <f t="shared" si="31"/>
        <v>WH_2</v>
      </c>
    </row>
    <row r="501" spans="1:12" x14ac:dyDescent="0.3">
      <c r="A501" s="4">
        <v>58071.040000000001</v>
      </c>
      <c r="B501" t="s">
        <v>143</v>
      </c>
      <c r="C501" s="3">
        <v>40.798946999999998</v>
      </c>
      <c r="D501" s="3">
        <v>-81.378446999999994</v>
      </c>
      <c r="E501">
        <v>39.188351890930498</v>
      </c>
      <c r="F501">
        <v>-117.99438911504018</v>
      </c>
      <c r="G501">
        <v>37.566006252190057</v>
      </c>
      <c r="H501">
        <v>-83.01044350028738</v>
      </c>
      <c r="I501">
        <f t="shared" si="28"/>
        <v>3101.6838423928511</v>
      </c>
      <c r="J501">
        <f t="shared" si="29"/>
        <v>385.87257158714516</v>
      </c>
      <c r="K501">
        <f t="shared" si="30"/>
        <v>385.87257158714516</v>
      </c>
      <c r="L501" t="str">
        <f t="shared" si="31"/>
        <v>WH_2</v>
      </c>
    </row>
    <row r="502" spans="1:12" x14ac:dyDescent="0.3">
      <c r="A502" s="4">
        <v>57966.239999999998</v>
      </c>
      <c r="B502" t="s">
        <v>339</v>
      </c>
      <c r="C502" s="3">
        <v>39.828937000000003</v>
      </c>
      <c r="D502" s="3">
        <v>-84.890237999999997</v>
      </c>
      <c r="E502">
        <v>39.188351890930498</v>
      </c>
      <c r="F502">
        <v>-117.99438911504018</v>
      </c>
      <c r="G502">
        <v>37.566006252190057</v>
      </c>
      <c r="H502">
        <v>-83.01044350028738</v>
      </c>
      <c r="I502">
        <f t="shared" si="28"/>
        <v>2824.5765330483432</v>
      </c>
      <c r="J502">
        <f t="shared" si="29"/>
        <v>299.82116287582181</v>
      </c>
      <c r="K502">
        <f t="shared" si="30"/>
        <v>299.82116287582181</v>
      </c>
      <c r="L502" t="str">
        <f t="shared" si="31"/>
        <v>WH_2</v>
      </c>
    </row>
    <row r="503" spans="1:12" x14ac:dyDescent="0.3">
      <c r="A503" s="4">
        <v>52741.2</v>
      </c>
      <c r="B503" t="s">
        <v>346</v>
      </c>
      <c r="C503" s="3">
        <v>4.8093000000000004</v>
      </c>
      <c r="D503" s="3">
        <v>74.103099999999998</v>
      </c>
      <c r="E503">
        <v>39.188351890930498</v>
      </c>
      <c r="F503">
        <v>-117.99438911504018</v>
      </c>
      <c r="G503">
        <v>37.566006252190057</v>
      </c>
      <c r="H503">
        <v>-83.01044350028738</v>
      </c>
      <c r="I503">
        <f t="shared" si="28"/>
        <v>14832.292024474682</v>
      </c>
      <c r="J503">
        <f t="shared" si="29"/>
        <v>14633.210662560899</v>
      </c>
      <c r="K503">
        <f t="shared" si="30"/>
        <v>14633.210662560899</v>
      </c>
      <c r="L503" t="str">
        <f t="shared" si="31"/>
        <v>WH_2</v>
      </c>
    </row>
    <row r="504" spans="1:12" x14ac:dyDescent="0.3">
      <c r="A504" s="4">
        <v>50604</v>
      </c>
      <c r="B504" t="s">
        <v>347</v>
      </c>
      <c r="C504" s="3">
        <v>28.145029000000001</v>
      </c>
      <c r="D504" s="3">
        <v>-80.660292999999996</v>
      </c>
      <c r="E504">
        <v>39.188351890930498</v>
      </c>
      <c r="F504">
        <v>-117.99438911504018</v>
      </c>
      <c r="G504">
        <v>37.566006252190057</v>
      </c>
      <c r="H504">
        <v>-83.01044350028738</v>
      </c>
      <c r="I504">
        <f t="shared" si="28"/>
        <v>3634.679348994764</v>
      </c>
      <c r="J504">
        <f t="shared" si="29"/>
        <v>1066.7311820883911</v>
      </c>
      <c r="K504">
        <f t="shared" si="30"/>
        <v>1066.7311820883911</v>
      </c>
      <c r="L504" t="str">
        <f t="shared" si="31"/>
        <v>WH_2</v>
      </c>
    </row>
    <row r="505" spans="1:12" x14ac:dyDescent="0.3">
      <c r="A505" s="4">
        <v>44751</v>
      </c>
      <c r="B505" t="s">
        <v>348</v>
      </c>
      <c r="C505" s="3">
        <v>36.212780000000002</v>
      </c>
      <c r="D505" s="3">
        <v>-79.713156999999995</v>
      </c>
      <c r="E505">
        <v>39.188351890930498</v>
      </c>
      <c r="F505">
        <v>-117.99438911504018</v>
      </c>
      <c r="G505">
        <v>37.566006252190057</v>
      </c>
      <c r="H505">
        <v>-83.01044350028738</v>
      </c>
      <c r="I505">
        <f t="shared" si="28"/>
        <v>3359.1684201728294</v>
      </c>
      <c r="J505">
        <f t="shared" si="29"/>
        <v>329.55719792681049</v>
      </c>
      <c r="K505">
        <f t="shared" si="30"/>
        <v>329.55719792681049</v>
      </c>
      <c r="L505" t="str">
        <f t="shared" si="31"/>
        <v>WH_2</v>
      </c>
    </row>
    <row r="506" spans="1:12" x14ac:dyDescent="0.3">
      <c r="A506" s="4">
        <v>42649.599999999999</v>
      </c>
      <c r="B506" t="s">
        <v>349</v>
      </c>
      <c r="C506" s="3">
        <v>45.415787999999999</v>
      </c>
      <c r="D506" s="3">
        <v>-75.631612000000004</v>
      </c>
      <c r="E506">
        <v>39.188351890930498</v>
      </c>
      <c r="F506">
        <v>-117.99438911504018</v>
      </c>
      <c r="G506">
        <v>37.566006252190057</v>
      </c>
      <c r="H506">
        <v>-83.01044350028738</v>
      </c>
      <c r="I506">
        <f t="shared" si="28"/>
        <v>3509.7461727721361</v>
      </c>
      <c r="J506">
        <f t="shared" si="29"/>
        <v>1064.8072884794178</v>
      </c>
      <c r="K506">
        <f t="shared" si="30"/>
        <v>1064.8072884794178</v>
      </c>
      <c r="L506" t="str">
        <f t="shared" si="31"/>
        <v>WH_2</v>
      </c>
    </row>
    <row r="507" spans="1:12" x14ac:dyDescent="0.3">
      <c r="A507" s="4">
        <v>41708.800000000003</v>
      </c>
      <c r="B507" t="s">
        <v>342</v>
      </c>
      <c r="C507" s="3">
        <v>45.591369999999998</v>
      </c>
      <c r="D507" s="3">
        <v>-73.436409999999995</v>
      </c>
      <c r="E507">
        <v>39.188351890930498</v>
      </c>
      <c r="F507">
        <v>-117.99438911504018</v>
      </c>
      <c r="G507">
        <v>37.566006252190057</v>
      </c>
      <c r="H507">
        <v>-83.01044350028738</v>
      </c>
      <c r="I507">
        <f t="shared" si="28"/>
        <v>3678.7712997046428</v>
      </c>
      <c r="J507">
        <f t="shared" si="29"/>
        <v>1192.6725629328716</v>
      </c>
      <c r="K507">
        <f t="shared" si="30"/>
        <v>1192.6725629328716</v>
      </c>
      <c r="L507" t="str">
        <f t="shared" si="31"/>
        <v>WH_2</v>
      </c>
    </row>
    <row r="508" spans="1:12" x14ac:dyDescent="0.3">
      <c r="A508" s="4">
        <v>39000</v>
      </c>
      <c r="B508" t="s">
        <v>208</v>
      </c>
      <c r="C508" s="3">
        <v>34.949567000000002</v>
      </c>
      <c r="D508" s="3">
        <v>-81.932047999999995</v>
      </c>
      <c r="E508">
        <v>39.188351890930498</v>
      </c>
      <c r="F508">
        <v>-117.99438911504018</v>
      </c>
      <c r="G508">
        <v>37.566006252190057</v>
      </c>
      <c r="H508">
        <v>-83.01044350028738</v>
      </c>
      <c r="I508">
        <f t="shared" si="28"/>
        <v>3212.6488231051776</v>
      </c>
      <c r="J508">
        <f t="shared" si="29"/>
        <v>306.50272631373758</v>
      </c>
      <c r="K508">
        <f t="shared" si="30"/>
        <v>306.50272631373758</v>
      </c>
      <c r="L508" t="str">
        <f t="shared" si="31"/>
        <v>WH_2</v>
      </c>
    </row>
    <row r="509" spans="1:12" x14ac:dyDescent="0.3">
      <c r="A509" s="4">
        <v>38748</v>
      </c>
      <c r="B509" t="s">
        <v>350</v>
      </c>
      <c r="C509" s="3">
        <v>42.104610000000001</v>
      </c>
      <c r="D509" s="3">
        <v>-72.725064000000003</v>
      </c>
      <c r="E509">
        <v>39.188351890930498</v>
      </c>
      <c r="F509">
        <v>-117.99438911504018</v>
      </c>
      <c r="G509">
        <v>37.566006252190057</v>
      </c>
      <c r="H509">
        <v>-83.01044350028738</v>
      </c>
      <c r="I509">
        <f t="shared" si="28"/>
        <v>3788.2983151019112</v>
      </c>
      <c r="J509">
        <f t="shared" si="29"/>
        <v>1011.6641898801882</v>
      </c>
      <c r="K509">
        <f t="shared" si="30"/>
        <v>1011.6641898801882</v>
      </c>
      <c r="L509" t="str">
        <f t="shared" si="31"/>
        <v>WH_2</v>
      </c>
    </row>
    <row r="510" spans="1:12" x14ac:dyDescent="0.3">
      <c r="A510" s="4">
        <v>37745.599999999999</v>
      </c>
      <c r="B510" t="s">
        <v>351</v>
      </c>
      <c r="C510" s="3">
        <v>36.162663999999999</v>
      </c>
      <c r="D510" s="3">
        <v>-86.781602000000007</v>
      </c>
      <c r="E510">
        <v>39.188351890930498</v>
      </c>
      <c r="F510">
        <v>-117.99438911504018</v>
      </c>
      <c r="G510">
        <v>37.566006252190057</v>
      </c>
      <c r="H510">
        <v>-83.01044350028738</v>
      </c>
      <c r="I510">
        <f t="shared" si="28"/>
        <v>2753.8165709480977</v>
      </c>
      <c r="J510">
        <f t="shared" si="29"/>
        <v>369.96057033454781</v>
      </c>
      <c r="K510">
        <f t="shared" si="30"/>
        <v>369.96057033454781</v>
      </c>
      <c r="L510" t="str">
        <f t="shared" si="31"/>
        <v>WH_2</v>
      </c>
    </row>
    <row r="511" spans="1:12" x14ac:dyDescent="0.3">
      <c r="A511" s="4">
        <v>34020</v>
      </c>
      <c r="B511" t="s">
        <v>352</v>
      </c>
      <c r="C511" s="3">
        <v>38.953617000000001</v>
      </c>
      <c r="D511" s="3">
        <v>-94.733570999999998</v>
      </c>
      <c r="E511">
        <v>39.188351890930498</v>
      </c>
      <c r="F511">
        <v>-117.99438911504018</v>
      </c>
      <c r="G511">
        <v>37.566006252190057</v>
      </c>
      <c r="H511">
        <v>-83.01044350028738</v>
      </c>
      <c r="I511">
        <f t="shared" si="28"/>
        <v>2002.6948658052966</v>
      </c>
      <c r="J511">
        <f t="shared" si="29"/>
        <v>1034.375995367011</v>
      </c>
      <c r="K511">
        <f t="shared" si="30"/>
        <v>1034.375995367011</v>
      </c>
      <c r="L511" t="str">
        <f t="shared" si="31"/>
        <v>WH_2</v>
      </c>
    </row>
    <row r="512" spans="1:12" x14ac:dyDescent="0.3">
      <c r="A512" s="4">
        <v>32361.599999999999</v>
      </c>
      <c r="B512" t="s">
        <v>353</v>
      </c>
      <c r="C512" s="3">
        <v>31.549333000000001</v>
      </c>
      <c r="D512" s="3">
        <v>-97.14667</v>
      </c>
      <c r="E512">
        <v>39.188351890930498</v>
      </c>
      <c r="F512">
        <v>-117.99438911504018</v>
      </c>
      <c r="G512">
        <v>37.566006252190057</v>
      </c>
      <c r="H512">
        <v>-83.01044350028738</v>
      </c>
      <c r="I512">
        <f t="shared" si="28"/>
        <v>2065.1783299705839</v>
      </c>
      <c r="J512">
        <f t="shared" si="29"/>
        <v>1454.5339974741948</v>
      </c>
      <c r="K512">
        <f t="shared" si="30"/>
        <v>1454.5339974741948</v>
      </c>
      <c r="L512" t="str">
        <f t="shared" si="31"/>
        <v>WH_2</v>
      </c>
    </row>
    <row r="513" spans="1:12" x14ac:dyDescent="0.3">
      <c r="A513" s="4">
        <v>31334.800000000003</v>
      </c>
      <c r="B513" t="s">
        <v>354</v>
      </c>
      <c r="C513" s="3">
        <v>33.586215000000003</v>
      </c>
      <c r="D513" s="3">
        <v>-86.286089000000004</v>
      </c>
      <c r="E513">
        <v>39.188351890930498</v>
      </c>
      <c r="F513">
        <v>-117.99438911504018</v>
      </c>
      <c r="G513">
        <v>37.566006252190057</v>
      </c>
      <c r="H513">
        <v>-83.01044350028738</v>
      </c>
      <c r="I513">
        <f t="shared" si="28"/>
        <v>2890.1366252161497</v>
      </c>
      <c r="J513">
        <f t="shared" si="29"/>
        <v>532.22537881932499</v>
      </c>
      <c r="K513">
        <f t="shared" si="30"/>
        <v>532.22537881932499</v>
      </c>
      <c r="L513" t="str">
        <f t="shared" si="31"/>
        <v>WH_2</v>
      </c>
    </row>
    <row r="514" spans="1:12" x14ac:dyDescent="0.3">
      <c r="A514" s="4">
        <v>26507.040000000001</v>
      </c>
      <c r="B514" t="s">
        <v>355</v>
      </c>
      <c r="C514" s="3">
        <v>42.732534999999999</v>
      </c>
      <c r="D514" s="3">
        <v>-84.555535000000006</v>
      </c>
      <c r="E514">
        <v>39.188351890930498</v>
      </c>
      <c r="F514">
        <v>-117.99438911504018</v>
      </c>
      <c r="G514">
        <v>37.566006252190057</v>
      </c>
      <c r="H514">
        <v>-83.01044350028738</v>
      </c>
      <c r="I514">
        <f t="shared" si="28"/>
        <v>2816.6476790232628</v>
      </c>
      <c r="J514">
        <f t="shared" si="29"/>
        <v>588.70873446365079</v>
      </c>
      <c r="K514">
        <f t="shared" si="30"/>
        <v>588.70873446365079</v>
      </c>
      <c r="L514" t="str">
        <f t="shared" si="31"/>
        <v>WH_2</v>
      </c>
    </row>
    <row r="515" spans="1:12" x14ac:dyDescent="0.3">
      <c r="A515" s="4">
        <v>23255.568000000003</v>
      </c>
      <c r="B515" t="s">
        <v>54</v>
      </c>
      <c r="C515" s="3">
        <v>41.252363000000003</v>
      </c>
      <c r="D515" s="3">
        <v>-95.997988000000007</v>
      </c>
      <c r="E515">
        <v>39.188351890930498</v>
      </c>
      <c r="F515">
        <v>-117.99438911504018</v>
      </c>
      <c r="G515">
        <v>37.566006252190057</v>
      </c>
      <c r="H515">
        <v>-83.01044350028738</v>
      </c>
      <c r="I515">
        <f t="shared" ref="I515:I538" si="32">2 * 6371* ASIN(SQRT((SIN((E515*(3.14159/180))-C515*(3.14159/180))/2)^2+COS(E515*(3.14159/180))*COS(C515*(3.14159/180))*SIN(((F515*(3.14159/180)-D515*(3.14159/180))/2))^2))</f>
        <v>1876.5425926098299</v>
      </c>
      <c r="J515">
        <f t="shared" ref="J515:J538" si="33">2 * 6371* ASIN(SQRT((SIN((G515*(3.14159/180))-C515*(3.14159/180))/2)^2+COS(G515*(3.14159/180))*COS(C515*(3.14159/180))*SIN(((H515*(3.14159/180)-D515*(3.14159/180))/2))^2))</f>
        <v>1187.1779747311075</v>
      </c>
      <c r="K515">
        <f t="shared" ref="K515:K538" si="34">MIN(I515:J515)</f>
        <v>1187.1779747311075</v>
      </c>
      <c r="L515" t="str">
        <f t="shared" ref="L515:L538" si="35">IF(K515=I515,"WH_0","WH_2")</f>
        <v>WH_2</v>
      </c>
    </row>
    <row r="516" spans="1:12" x14ac:dyDescent="0.3">
      <c r="A516" s="4">
        <v>19232.000000000004</v>
      </c>
      <c r="B516" t="s">
        <v>242</v>
      </c>
      <c r="C516" s="3">
        <v>39.123078</v>
      </c>
      <c r="D516" s="3">
        <v>-93.196870000000004</v>
      </c>
      <c r="E516">
        <v>39.188351890930498</v>
      </c>
      <c r="F516">
        <v>-117.99438911504018</v>
      </c>
      <c r="G516">
        <v>37.566006252190057</v>
      </c>
      <c r="H516">
        <v>-83.01044350028738</v>
      </c>
      <c r="I516">
        <f t="shared" si="32"/>
        <v>2131.4345352189644</v>
      </c>
      <c r="J516">
        <f t="shared" si="33"/>
        <v>904.54512104353171</v>
      </c>
      <c r="K516">
        <f t="shared" si="34"/>
        <v>904.54512104353171</v>
      </c>
      <c r="L516" t="str">
        <f t="shared" si="35"/>
        <v>WH_2</v>
      </c>
    </row>
    <row r="517" spans="1:12" x14ac:dyDescent="0.3">
      <c r="A517" s="4">
        <v>18895.849999999999</v>
      </c>
      <c r="B517" t="s">
        <v>37</v>
      </c>
      <c r="C517" s="3">
        <v>37.338208000000002</v>
      </c>
      <c r="D517" s="3">
        <v>-121.886329</v>
      </c>
      <c r="E517">
        <v>39.188351890930498</v>
      </c>
      <c r="F517">
        <v>-117.99438911504018</v>
      </c>
      <c r="G517">
        <v>37.566006252190057</v>
      </c>
      <c r="H517">
        <v>-83.01044350028738</v>
      </c>
      <c r="I517">
        <f t="shared" si="32"/>
        <v>397.14850203643846</v>
      </c>
      <c r="J517">
        <f t="shared" si="33"/>
        <v>3406.7840365446996</v>
      </c>
      <c r="K517">
        <f t="shared" si="34"/>
        <v>397.14850203643846</v>
      </c>
      <c r="L517" t="str">
        <f t="shared" si="35"/>
        <v>WH_0</v>
      </c>
    </row>
    <row r="518" spans="1:12" x14ac:dyDescent="0.3">
      <c r="A518" s="4">
        <v>18183.2</v>
      </c>
      <c r="B518" t="s">
        <v>314</v>
      </c>
      <c r="C518" s="3">
        <v>40.501441</v>
      </c>
      <c r="D518" s="3">
        <v>-78.636725999999996</v>
      </c>
      <c r="E518">
        <v>39.188351890930498</v>
      </c>
      <c r="F518">
        <v>-117.99438911504018</v>
      </c>
      <c r="G518">
        <v>37.566006252190057</v>
      </c>
      <c r="H518">
        <v>-83.01044350028738</v>
      </c>
      <c r="I518">
        <f t="shared" si="32"/>
        <v>3335.2456998513194</v>
      </c>
      <c r="J518">
        <f t="shared" si="33"/>
        <v>499.06172237305293</v>
      </c>
      <c r="K518">
        <f t="shared" si="34"/>
        <v>499.06172237305293</v>
      </c>
      <c r="L518" t="str">
        <f t="shared" si="35"/>
        <v>WH_2</v>
      </c>
    </row>
    <row r="519" spans="1:12" x14ac:dyDescent="0.3">
      <c r="A519" s="4">
        <v>17699.64</v>
      </c>
      <c r="B519" t="s">
        <v>305</v>
      </c>
      <c r="C519" s="3">
        <v>37.386882999999997</v>
      </c>
      <c r="D519" s="3">
        <v>-120.723533</v>
      </c>
      <c r="E519">
        <v>39.188351890930498</v>
      </c>
      <c r="F519">
        <v>-117.99438911504018</v>
      </c>
      <c r="G519">
        <v>37.566006252190057</v>
      </c>
      <c r="H519">
        <v>-83.01044350028738</v>
      </c>
      <c r="I519">
        <f t="shared" si="32"/>
        <v>311.18283624386493</v>
      </c>
      <c r="J519">
        <f t="shared" si="33"/>
        <v>3305.2218625196101</v>
      </c>
      <c r="K519">
        <f t="shared" si="34"/>
        <v>311.18283624386493</v>
      </c>
      <c r="L519" t="str">
        <f t="shared" si="35"/>
        <v>WH_0</v>
      </c>
    </row>
    <row r="520" spans="1:12" x14ac:dyDescent="0.3">
      <c r="A520" s="4">
        <v>16492.919999999998</v>
      </c>
      <c r="B520" t="s">
        <v>356</v>
      </c>
      <c r="C520" s="3">
        <v>42.362724999999998</v>
      </c>
      <c r="D520" s="3">
        <v>-71.112623999999997</v>
      </c>
      <c r="E520">
        <v>39.188351890930498</v>
      </c>
      <c r="F520">
        <v>-117.99438911504018</v>
      </c>
      <c r="G520">
        <v>37.566006252190057</v>
      </c>
      <c r="H520">
        <v>-83.01044350028738</v>
      </c>
      <c r="I520">
        <f t="shared" si="32"/>
        <v>3913.3205551423357</v>
      </c>
      <c r="J520">
        <f t="shared" si="33"/>
        <v>1144.0106329573853</v>
      </c>
      <c r="K520">
        <f t="shared" si="34"/>
        <v>1144.0106329573853</v>
      </c>
      <c r="L520" t="str">
        <f t="shared" si="35"/>
        <v>WH_2</v>
      </c>
    </row>
    <row r="521" spans="1:12" x14ac:dyDescent="0.3">
      <c r="A521" s="4">
        <v>14423.68</v>
      </c>
      <c r="B521" t="s">
        <v>357</v>
      </c>
      <c r="C521" s="3">
        <v>38.419249999999998</v>
      </c>
      <c r="D521" s="3">
        <v>-82.445154000000002</v>
      </c>
      <c r="E521">
        <v>39.188351890930498</v>
      </c>
      <c r="F521">
        <v>-117.99438911504018</v>
      </c>
      <c r="G521">
        <v>37.566006252190057</v>
      </c>
      <c r="H521">
        <v>-83.01044350028738</v>
      </c>
      <c r="I521">
        <f t="shared" si="32"/>
        <v>3061.7746673797155</v>
      </c>
      <c r="J521">
        <f t="shared" si="33"/>
        <v>107.02715234708833</v>
      </c>
      <c r="K521">
        <f t="shared" si="34"/>
        <v>107.02715234708833</v>
      </c>
      <c r="L521" t="str">
        <f t="shared" si="35"/>
        <v>WH_2</v>
      </c>
    </row>
    <row r="522" spans="1:12" x14ac:dyDescent="0.3">
      <c r="A522" s="4">
        <v>14374.08</v>
      </c>
      <c r="B522" t="s">
        <v>358</v>
      </c>
      <c r="C522" s="3">
        <v>46.877186000000002</v>
      </c>
      <c r="D522" s="3">
        <v>-96.789803000000006</v>
      </c>
      <c r="E522">
        <v>39.188351890930498</v>
      </c>
      <c r="F522">
        <v>-117.99438911504018</v>
      </c>
      <c r="G522">
        <v>37.566006252190057</v>
      </c>
      <c r="H522">
        <v>-83.01044350028738</v>
      </c>
      <c r="I522">
        <f t="shared" si="32"/>
        <v>1914.6983789652397</v>
      </c>
      <c r="J522">
        <f t="shared" si="33"/>
        <v>1529.5952463771935</v>
      </c>
      <c r="K522">
        <f t="shared" si="34"/>
        <v>1529.5952463771935</v>
      </c>
      <c r="L522" t="str">
        <f t="shared" si="35"/>
        <v>WH_2</v>
      </c>
    </row>
    <row r="523" spans="1:12" x14ac:dyDescent="0.3">
      <c r="A523" s="4">
        <v>13775.84</v>
      </c>
      <c r="B523" t="s">
        <v>64</v>
      </c>
      <c r="C523" s="3">
        <v>40.760778999999999</v>
      </c>
      <c r="D523" s="3">
        <v>-111.891047</v>
      </c>
      <c r="E523">
        <v>39.188351890930498</v>
      </c>
      <c r="F523">
        <v>-117.99438911504018</v>
      </c>
      <c r="G523">
        <v>37.566006252190057</v>
      </c>
      <c r="H523">
        <v>-83.01044350028738</v>
      </c>
      <c r="I523">
        <f t="shared" si="32"/>
        <v>548.53227759180777</v>
      </c>
      <c r="J523">
        <f t="shared" si="33"/>
        <v>2503.6130698402276</v>
      </c>
      <c r="K523">
        <f t="shared" si="34"/>
        <v>548.53227759180777</v>
      </c>
      <c r="L523" t="str">
        <f t="shared" si="35"/>
        <v>WH_0</v>
      </c>
    </row>
    <row r="524" spans="1:12" x14ac:dyDescent="0.3">
      <c r="A524" s="4">
        <v>9921.6</v>
      </c>
      <c r="B524" t="s">
        <v>359</v>
      </c>
      <c r="C524" s="3">
        <v>38.413797000000002</v>
      </c>
      <c r="D524" s="3">
        <v>-78.938910000000007</v>
      </c>
      <c r="E524">
        <v>39.188351890930498</v>
      </c>
      <c r="F524">
        <v>-117.99438911504018</v>
      </c>
      <c r="G524">
        <v>37.566006252190057</v>
      </c>
      <c r="H524">
        <v>-83.01044350028738</v>
      </c>
      <c r="I524">
        <f t="shared" si="32"/>
        <v>3359.0548284158717</v>
      </c>
      <c r="J524">
        <f t="shared" si="33"/>
        <v>369.01423279391446</v>
      </c>
      <c r="K524">
        <f t="shared" si="34"/>
        <v>369.01423279391446</v>
      </c>
      <c r="L524" t="str">
        <f t="shared" si="35"/>
        <v>WH_2</v>
      </c>
    </row>
    <row r="525" spans="1:12" x14ac:dyDescent="0.3">
      <c r="A525" s="4">
        <v>9884.1</v>
      </c>
      <c r="B525" t="s">
        <v>348</v>
      </c>
      <c r="C525" s="3">
        <v>36.212780000000002</v>
      </c>
      <c r="D525" s="3">
        <v>-79.713156999999995</v>
      </c>
      <c r="E525">
        <v>39.188351890930498</v>
      </c>
      <c r="F525">
        <v>-117.99438911504018</v>
      </c>
      <c r="G525">
        <v>37.566006252190057</v>
      </c>
      <c r="H525">
        <v>-83.01044350028738</v>
      </c>
      <c r="I525">
        <f t="shared" si="32"/>
        <v>3359.1684201728294</v>
      </c>
      <c r="J525">
        <f t="shared" si="33"/>
        <v>329.55719792681049</v>
      </c>
      <c r="K525">
        <f t="shared" si="34"/>
        <v>329.55719792681049</v>
      </c>
      <c r="L525" t="str">
        <f t="shared" si="35"/>
        <v>WH_2</v>
      </c>
    </row>
    <row r="526" spans="1:12" x14ac:dyDescent="0.3">
      <c r="A526" s="4">
        <v>9493.2000000000007</v>
      </c>
      <c r="B526" t="s">
        <v>360</v>
      </c>
      <c r="C526" s="3">
        <v>33.748995000000001</v>
      </c>
      <c r="D526" s="3">
        <v>-84.387981999999994</v>
      </c>
      <c r="E526">
        <v>39.188351890930498</v>
      </c>
      <c r="F526">
        <v>-117.99438911504018</v>
      </c>
      <c r="G526">
        <v>37.566006252190057</v>
      </c>
      <c r="H526">
        <v>-83.01044350028738</v>
      </c>
      <c r="I526">
        <f t="shared" si="32"/>
        <v>3047.0601038763607</v>
      </c>
      <c r="J526">
        <f t="shared" si="33"/>
        <v>442.06037079331196</v>
      </c>
      <c r="K526">
        <f t="shared" si="34"/>
        <v>442.06037079331196</v>
      </c>
      <c r="L526" t="str">
        <f t="shared" si="35"/>
        <v>WH_2</v>
      </c>
    </row>
    <row r="527" spans="1:12" x14ac:dyDescent="0.3">
      <c r="A527" s="4">
        <v>8904</v>
      </c>
      <c r="B527" t="s">
        <v>359</v>
      </c>
      <c r="C527" s="3">
        <v>38.413797000000002</v>
      </c>
      <c r="D527" s="3">
        <v>-78.938910000000007</v>
      </c>
      <c r="E527">
        <v>39.188351890930498</v>
      </c>
      <c r="F527">
        <v>-117.99438911504018</v>
      </c>
      <c r="G527">
        <v>37.566006252190057</v>
      </c>
      <c r="H527">
        <v>-83.01044350028738</v>
      </c>
      <c r="I527">
        <f t="shared" si="32"/>
        <v>3359.0548284158717</v>
      </c>
      <c r="J527">
        <f t="shared" si="33"/>
        <v>369.01423279391446</v>
      </c>
      <c r="K527">
        <f t="shared" si="34"/>
        <v>369.01423279391446</v>
      </c>
      <c r="L527" t="str">
        <f t="shared" si="35"/>
        <v>WH_2</v>
      </c>
    </row>
    <row r="528" spans="1:12" x14ac:dyDescent="0.3">
      <c r="A528" s="4">
        <v>6409.92</v>
      </c>
      <c r="B528" t="s">
        <v>284</v>
      </c>
      <c r="C528" s="3">
        <v>34.362315000000002</v>
      </c>
      <c r="D528" s="3">
        <v>-92.812945999999997</v>
      </c>
      <c r="E528">
        <v>39.188351890930498</v>
      </c>
      <c r="F528">
        <v>-117.99438911504018</v>
      </c>
      <c r="G528">
        <v>37.566006252190057</v>
      </c>
      <c r="H528">
        <v>-83.01044350028738</v>
      </c>
      <c r="I528">
        <f t="shared" si="32"/>
        <v>2297.901136640734</v>
      </c>
      <c r="J528">
        <f t="shared" si="33"/>
        <v>950.75503107623615</v>
      </c>
      <c r="K528">
        <f t="shared" si="34"/>
        <v>950.75503107623615</v>
      </c>
      <c r="L528" t="str">
        <f t="shared" si="35"/>
        <v>WH_2</v>
      </c>
    </row>
    <row r="529" spans="1:12" x14ac:dyDescent="0.3">
      <c r="A529" s="4">
        <v>4975.6000000000004</v>
      </c>
      <c r="B529" t="s">
        <v>251</v>
      </c>
      <c r="C529" s="3">
        <v>35.483406000000002</v>
      </c>
      <c r="D529" s="3">
        <v>-86.460272000000003</v>
      </c>
      <c r="E529">
        <v>39.188351890930498</v>
      </c>
      <c r="F529">
        <v>-117.99438911504018</v>
      </c>
      <c r="G529">
        <v>37.566006252190057</v>
      </c>
      <c r="H529">
        <v>-83.01044350028738</v>
      </c>
      <c r="I529">
        <f t="shared" si="32"/>
        <v>2803.8220246709484</v>
      </c>
      <c r="J529">
        <f t="shared" si="33"/>
        <v>385.48362641081599</v>
      </c>
      <c r="K529">
        <f t="shared" si="34"/>
        <v>385.48362641081599</v>
      </c>
      <c r="L529" t="str">
        <f t="shared" si="35"/>
        <v>WH_2</v>
      </c>
    </row>
    <row r="530" spans="1:12" x14ac:dyDescent="0.3">
      <c r="A530" s="4">
        <v>4947</v>
      </c>
      <c r="B530" t="s">
        <v>361</v>
      </c>
      <c r="C530" s="3">
        <v>34.985427999999999</v>
      </c>
      <c r="D530" s="3">
        <v>-80.549510999999995</v>
      </c>
      <c r="E530">
        <v>39.188351890930498</v>
      </c>
      <c r="F530">
        <v>-117.99438911504018</v>
      </c>
      <c r="G530">
        <v>37.566006252190057</v>
      </c>
      <c r="H530">
        <v>-83.01044350028738</v>
      </c>
      <c r="I530">
        <f t="shared" si="32"/>
        <v>3330.2769845878665</v>
      </c>
      <c r="J530">
        <f t="shared" si="33"/>
        <v>361.8554533836579</v>
      </c>
      <c r="K530">
        <f t="shared" si="34"/>
        <v>361.8554533836579</v>
      </c>
      <c r="L530" t="str">
        <f t="shared" si="35"/>
        <v>WH_2</v>
      </c>
    </row>
    <row r="531" spans="1:12" x14ac:dyDescent="0.3">
      <c r="A531" s="4">
        <v>4860</v>
      </c>
      <c r="B531" t="s">
        <v>352</v>
      </c>
      <c r="C531" s="3">
        <v>38.953617000000001</v>
      </c>
      <c r="D531" s="3">
        <v>-94.733570999999998</v>
      </c>
      <c r="E531">
        <v>39.188351890930498</v>
      </c>
      <c r="F531">
        <v>-117.99438911504018</v>
      </c>
      <c r="G531">
        <v>37.566006252190057</v>
      </c>
      <c r="H531">
        <v>-83.01044350028738</v>
      </c>
      <c r="I531">
        <f t="shared" si="32"/>
        <v>2002.6948658052966</v>
      </c>
      <c r="J531">
        <f t="shared" si="33"/>
        <v>1034.375995367011</v>
      </c>
      <c r="K531">
        <f t="shared" si="34"/>
        <v>1034.375995367011</v>
      </c>
      <c r="L531" t="str">
        <f t="shared" si="35"/>
        <v>WH_2</v>
      </c>
    </row>
    <row r="532" spans="1:12" x14ac:dyDescent="0.3">
      <c r="A532" s="4">
        <v>4816.2</v>
      </c>
      <c r="B532" t="s">
        <v>268</v>
      </c>
      <c r="C532" s="3">
        <v>42.433425999999997</v>
      </c>
      <c r="D532" s="3">
        <v>-71.607844999999998</v>
      </c>
      <c r="E532">
        <v>39.188351890930498</v>
      </c>
      <c r="F532">
        <v>-117.99438911504018</v>
      </c>
      <c r="G532">
        <v>37.566006252190057</v>
      </c>
      <c r="H532">
        <v>-83.01044350028738</v>
      </c>
      <c r="I532">
        <f t="shared" si="32"/>
        <v>3871.9013574307332</v>
      </c>
      <c r="J532">
        <f t="shared" si="33"/>
        <v>1110.2840904625477</v>
      </c>
      <c r="K532">
        <f t="shared" si="34"/>
        <v>1110.2840904625477</v>
      </c>
      <c r="L532" t="str">
        <f t="shared" si="35"/>
        <v>WH_2</v>
      </c>
    </row>
    <row r="533" spans="1:12" x14ac:dyDescent="0.3">
      <c r="A533" s="4">
        <v>3184.62</v>
      </c>
      <c r="B533" t="s">
        <v>29</v>
      </c>
      <c r="C533" s="3">
        <v>47.203156999999997</v>
      </c>
      <c r="D533" s="3">
        <v>-122.240397</v>
      </c>
      <c r="E533">
        <v>39.188351890930498</v>
      </c>
      <c r="F533">
        <v>-117.99438911504018</v>
      </c>
      <c r="G533">
        <v>37.566006252190057</v>
      </c>
      <c r="H533">
        <v>-83.01044350028738</v>
      </c>
      <c r="I533">
        <f t="shared" si="32"/>
        <v>952.94220557596634</v>
      </c>
      <c r="J533">
        <f t="shared" si="33"/>
        <v>3353.8308594566652</v>
      </c>
      <c r="K533">
        <f t="shared" si="34"/>
        <v>952.94220557596634</v>
      </c>
      <c r="L533" t="str">
        <f t="shared" si="35"/>
        <v>WH_0</v>
      </c>
    </row>
    <row r="534" spans="1:12" x14ac:dyDescent="0.3">
      <c r="A534" s="4">
        <v>2938.3199999999997</v>
      </c>
      <c r="B534" t="s">
        <v>362</v>
      </c>
      <c r="C534" s="3">
        <v>44.953702999999997</v>
      </c>
      <c r="D534" s="3">
        <v>-93.089957999999996</v>
      </c>
      <c r="E534">
        <v>39.188351890930498</v>
      </c>
      <c r="F534">
        <v>-117.99438911504018</v>
      </c>
      <c r="G534">
        <v>37.566006252190057</v>
      </c>
      <c r="H534">
        <v>-83.01044350028738</v>
      </c>
      <c r="I534">
        <f t="shared" si="32"/>
        <v>2143.1859999369799</v>
      </c>
      <c r="J534">
        <f t="shared" si="33"/>
        <v>1173.7991817475665</v>
      </c>
      <c r="K534">
        <f t="shared" si="34"/>
        <v>1173.7991817475665</v>
      </c>
      <c r="L534" t="str">
        <f t="shared" si="35"/>
        <v>WH_2</v>
      </c>
    </row>
    <row r="535" spans="1:12" x14ac:dyDescent="0.3">
      <c r="A535" s="4">
        <v>904.8</v>
      </c>
      <c r="B535" t="s">
        <v>269</v>
      </c>
      <c r="C535" s="3">
        <v>36.112478000000003</v>
      </c>
      <c r="D535" s="3">
        <v>-80.015112000000002</v>
      </c>
      <c r="E535">
        <v>39.188351890930498</v>
      </c>
      <c r="F535">
        <v>-117.99438911504018</v>
      </c>
      <c r="G535">
        <v>37.566006252190057</v>
      </c>
      <c r="H535">
        <v>-83.01044350028738</v>
      </c>
      <c r="I535">
        <f t="shared" si="32"/>
        <v>3336.649543034458</v>
      </c>
      <c r="J535">
        <f t="shared" si="33"/>
        <v>311.69888754552807</v>
      </c>
      <c r="K535">
        <f t="shared" si="34"/>
        <v>311.69888754552807</v>
      </c>
      <c r="L535" t="str">
        <f t="shared" si="35"/>
        <v>WH_2</v>
      </c>
    </row>
    <row r="536" spans="1:12" x14ac:dyDescent="0.3">
      <c r="A536" s="4">
        <v>898.8</v>
      </c>
      <c r="B536" t="s">
        <v>348</v>
      </c>
      <c r="C536" s="3">
        <v>36.212780000000002</v>
      </c>
      <c r="D536" s="3">
        <v>-79.713156999999995</v>
      </c>
      <c r="E536">
        <v>39.188351890930498</v>
      </c>
      <c r="F536">
        <v>-117.99438911504018</v>
      </c>
      <c r="G536">
        <v>37.566006252190057</v>
      </c>
      <c r="H536">
        <v>-83.01044350028738</v>
      </c>
      <c r="I536">
        <f t="shared" si="32"/>
        <v>3359.1684201728294</v>
      </c>
      <c r="J536">
        <f t="shared" si="33"/>
        <v>329.55719792681049</v>
      </c>
      <c r="K536">
        <f t="shared" si="34"/>
        <v>329.55719792681049</v>
      </c>
      <c r="L536" t="str">
        <f t="shared" si="35"/>
        <v>WH_2</v>
      </c>
    </row>
    <row r="537" spans="1:12" x14ac:dyDescent="0.3">
      <c r="A537" s="4">
        <v>831.6</v>
      </c>
      <c r="B537" t="s">
        <v>362</v>
      </c>
      <c r="C537" s="3">
        <v>44.953702999999997</v>
      </c>
      <c r="D537" s="3">
        <v>-93.089957999999996</v>
      </c>
      <c r="E537">
        <v>39.188351890930498</v>
      </c>
      <c r="F537">
        <v>-117.99438911504018</v>
      </c>
      <c r="G537">
        <v>37.566006252190057</v>
      </c>
      <c r="H537">
        <v>-83.01044350028738</v>
      </c>
      <c r="I537">
        <f t="shared" si="32"/>
        <v>2143.1859999369799</v>
      </c>
      <c r="J537">
        <f t="shared" si="33"/>
        <v>1173.7991817475665</v>
      </c>
      <c r="K537">
        <f t="shared" si="34"/>
        <v>1173.7991817475665</v>
      </c>
      <c r="L537" t="str">
        <f t="shared" si="35"/>
        <v>WH_2</v>
      </c>
    </row>
    <row r="538" spans="1:12" x14ac:dyDescent="0.3">
      <c r="A538" s="4">
        <v>61.8</v>
      </c>
      <c r="B538" t="s">
        <v>141</v>
      </c>
      <c r="C538" s="3">
        <v>39.099727000000001</v>
      </c>
      <c r="D538" s="3">
        <v>-94.578567000000007</v>
      </c>
      <c r="E538">
        <v>39.188351890930498</v>
      </c>
      <c r="F538">
        <v>-117.99438911504018</v>
      </c>
      <c r="G538">
        <v>37.566006252190057</v>
      </c>
      <c r="H538">
        <v>-83.01044350028738</v>
      </c>
      <c r="I538">
        <f t="shared" si="32"/>
        <v>2013.7158697468783</v>
      </c>
      <c r="J538">
        <f t="shared" si="33"/>
        <v>1022.5842840064265</v>
      </c>
      <c r="K538">
        <f t="shared" si="34"/>
        <v>1022.5842840064265</v>
      </c>
      <c r="L538" t="str">
        <f t="shared" si="35"/>
        <v>WH_2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360A-B151-4E49-9FA4-F51A424D7C50}">
  <dimension ref="A1:N538"/>
  <sheetViews>
    <sheetView topLeftCell="B404" workbookViewId="0">
      <selection activeCell="E423" sqref="A1:N538"/>
    </sheetView>
  </sheetViews>
  <sheetFormatPr defaultRowHeight="14.4" x14ac:dyDescent="0.3"/>
  <cols>
    <col min="1" max="1" width="13.109375" bestFit="1" customWidth="1"/>
    <col min="2" max="2" width="36.109375" bestFit="1" customWidth="1"/>
    <col min="3" max="3" width="18.21875" bestFit="1" customWidth="1"/>
    <col min="4" max="4" width="19.5546875" bestFit="1" customWidth="1"/>
    <col min="5" max="5" width="14.44140625" bestFit="1" customWidth="1"/>
    <col min="6" max="6" width="15.109375" bestFit="1" customWidth="1"/>
    <col min="7" max="7" width="14.44140625" bestFit="1" customWidth="1"/>
    <col min="8" max="8" width="15.109375" bestFit="1" customWidth="1"/>
    <col min="9" max="9" width="18.109375" bestFit="1" customWidth="1"/>
    <col min="10" max="10" width="18.33203125" bestFit="1" customWidth="1"/>
    <col min="11" max="11" width="12.109375" bestFit="1" customWidth="1"/>
    <col min="12" max="12" width="21.77734375" bestFit="1" customWidth="1"/>
    <col min="13" max="13" width="9.21875" bestFit="1" customWidth="1"/>
    <col min="14" max="14" width="11.21875" bestFit="1" customWidth="1"/>
  </cols>
  <sheetData>
    <row r="1" spans="1:14" x14ac:dyDescent="0.3">
      <c r="A1" s="3" t="s">
        <v>2</v>
      </c>
      <c r="B1" s="3" t="s">
        <v>14</v>
      </c>
      <c r="C1" s="3" t="s">
        <v>0</v>
      </c>
      <c r="D1" s="3" t="s">
        <v>1</v>
      </c>
      <c r="E1" s="3" t="s">
        <v>363</v>
      </c>
      <c r="F1" s="3" t="s">
        <v>365</v>
      </c>
      <c r="G1" s="3" t="s">
        <v>366</v>
      </c>
      <c r="H1" s="3" t="s">
        <v>364</v>
      </c>
      <c r="I1" s="3" t="s">
        <v>367</v>
      </c>
      <c r="J1" s="3" t="s">
        <v>368</v>
      </c>
      <c r="K1" s="3" t="s">
        <v>369</v>
      </c>
      <c r="L1" s="3" t="s">
        <v>370</v>
      </c>
      <c r="M1" s="3" t="s">
        <v>377</v>
      </c>
      <c r="N1" s="3" t="s">
        <v>378</v>
      </c>
    </row>
    <row r="2" spans="1:14" x14ac:dyDescent="0.3">
      <c r="A2">
        <v>1900140.7100000007</v>
      </c>
      <c r="B2" t="s">
        <v>16</v>
      </c>
      <c r="C2">
        <v>39.534911000000001</v>
      </c>
      <c r="D2">
        <v>-119.752689</v>
      </c>
      <c r="E2">
        <v>39.188351890930498</v>
      </c>
      <c r="F2">
        <v>-117.99438911504018</v>
      </c>
      <c r="G2">
        <v>37.566006252190057</v>
      </c>
      <c r="H2">
        <v>-83.01044350028738</v>
      </c>
      <c r="I2">
        <v>155.99480452143473</v>
      </c>
      <c r="J2">
        <v>3180.4613361534921</v>
      </c>
      <c r="K2">
        <v>155.99480452143473</v>
      </c>
      <c r="L2" t="s">
        <v>372</v>
      </c>
      <c r="M2" s="9">
        <f>A2/N2</f>
        <v>6.366581325761439E-2</v>
      </c>
      <c r="N2">
        <f>SUMIF(L:L,L2,A:A)</f>
        <v>29845542.101400003</v>
      </c>
    </row>
    <row r="3" spans="1:14" x14ac:dyDescent="0.3">
      <c r="A3">
        <v>426816.05999999994</v>
      </c>
      <c r="B3" t="s">
        <v>30</v>
      </c>
      <c r="C3">
        <v>39.529632999999997</v>
      </c>
      <c r="D3">
        <v>-119.81380299999999</v>
      </c>
      <c r="E3">
        <v>39.188351890930498</v>
      </c>
      <c r="F3">
        <v>-117.99438911504018</v>
      </c>
      <c r="G3">
        <v>37.566006252190057</v>
      </c>
      <c r="H3">
        <v>-83.01044350028738</v>
      </c>
      <c r="I3">
        <v>160.9573560566914</v>
      </c>
      <c r="J3">
        <v>3185.7334067022462</v>
      </c>
      <c r="K3">
        <v>160.9573560566914</v>
      </c>
      <c r="L3" t="s">
        <v>372</v>
      </c>
      <c r="M3" s="9">
        <f t="shared" ref="M3:M66" si="0">A3/N3</f>
        <v>1.4300831211237364E-2</v>
      </c>
      <c r="N3">
        <f t="shared" ref="N3:N66" si="1">SUMIF(L:L,L3,A:A)</f>
        <v>29845542.101400003</v>
      </c>
    </row>
    <row r="4" spans="1:14" x14ac:dyDescent="0.3">
      <c r="A4">
        <v>8256</v>
      </c>
      <c r="B4" t="s">
        <v>30</v>
      </c>
      <c r="C4">
        <v>39.529632999999997</v>
      </c>
      <c r="D4">
        <v>-119.81380299999999</v>
      </c>
      <c r="E4">
        <v>39.188351890930498</v>
      </c>
      <c r="F4">
        <v>-117.99438911504018</v>
      </c>
      <c r="G4">
        <v>37.566006252190057</v>
      </c>
      <c r="H4">
        <v>-83.01044350028738</v>
      </c>
      <c r="I4">
        <v>160.9573560566914</v>
      </c>
      <c r="J4">
        <v>3185.7334067022462</v>
      </c>
      <c r="K4">
        <v>160.9573560566914</v>
      </c>
      <c r="L4" t="s">
        <v>372</v>
      </c>
      <c r="M4" s="9">
        <f t="shared" si="0"/>
        <v>2.7662422655786589E-4</v>
      </c>
      <c r="N4">
        <f t="shared" si="1"/>
        <v>29845542.101400003</v>
      </c>
    </row>
    <row r="5" spans="1:14" x14ac:dyDescent="0.3">
      <c r="A5">
        <v>11297</v>
      </c>
      <c r="B5" t="s">
        <v>125</v>
      </c>
      <c r="C5">
        <v>37.347717000000003</v>
      </c>
      <c r="D5">
        <v>-120.609084</v>
      </c>
      <c r="E5">
        <v>39.188351890930498</v>
      </c>
      <c r="F5">
        <v>-117.99438911504018</v>
      </c>
      <c r="G5">
        <v>37.566006252190057</v>
      </c>
      <c r="H5">
        <v>-83.01044350028738</v>
      </c>
      <c r="I5">
        <v>306.54215948878112</v>
      </c>
      <c r="J5">
        <v>3296.2435418772952</v>
      </c>
      <c r="K5">
        <v>306.54215948878112</v>
      </c>
      <c r="L5" t="s">
        <v>372</v>
      </c>
      <c r="M5" s="9">
        <f t="shared" si="0"/>
        <v>3.7851549024033569E-4</v>
      </c>
      <c r="N5">
        <f t="shared" si="1"/>
        <v>29845542.101400003</v>
      </c>
    </row>
    <row r="6" spans="1:14" x14ac:dyDescent="0.3">
      <c r="A6">
        <v>103815.48000000001</v>
      </c>
      <c r="B6" t="s">
        <v>71</v>
      </c>
      <c r="C6">
        <v>38.581572000000001</v>
      </c>
      <c r="D6">
        <v>-121.4944</v>
      </c>
      <c r="E6">
        <v>39.188351890930498</v>
      </c>
      <c r="F6">
        <v>-117.99438911504018</v>
      </c>
      <c r="G6">
        <v>37.566006252190057</v>
      </c>
      <c r="H6">
        <v>-83.01044350028738</v>
      </c>
      <c r="I6">
        <v>310.34349947765531</v>
      </c>
      <c r="J6">
        <v>3345.7402972135242</v>
      </c>
      <c r="K6">
        <v>310.34349947765531</v>
      </c>
      <c r="L6" t="s">
        <v>372</v>
      </c>
      <c r="M6" s="9">
        <f t="shared" si="0"/>
        <v>3.4784250072351745E-3</v>
      </c>
      <c r="N6">
        <f t="shared" si="1"/>
        <v>29845542.101400003</v>
      </c>
    </row>
    <row r="7" spans="1:14" x14ac:dyDescent="0.3">
      <c r="A7">
        <v>102344.35000000002</v>
      </c>
      <c r="B7" t="s">
        <v>71</v>
      </c>
      <c r="C7">
        <v>38.581572000000001</v>
      </c>
      <c r="D7">
        <v>-121.4944</v>
      </c>
      <c r="E7">
        <v>39.188351890930498</v>
      </c>
      <c r="F7">
        <v>-117.99438911504018</v>
      </c>
      <c r="G7">
        <v>37.566006252190057</v>
      </c>
      <c r="H7">
        <v>-83.01044350028738</v>
      </c>
      <c r="I7">
        <v>310.34349947765531</v>
      </c>
      <c r="J7">
        <v>3345.7402972135242</v>
      </c>
      <c r="K7">
        <v>310.34349947765531</v>
      </c>
      <c r="L7" t="s">
        <v>372</v>
      </c>
      <c r="M7" s="9">
        <f t="shared" si="0"/>
        <v>3.4291335587836157E-3</v>
      </c>
      <c r="N7">
        <f t="shared" si="1"/>
        <v>29845542.101400003</v>
      </c>
    </row>
    <row r="8" spans="1:14" x14ac:dyDescent="0.3">
      <c r="A8">
        <v>5169917.7890000055</v>
      </c>
      <c r="B8" t="s">
        <v>305</v>
      </c>
      <c r="C8">
        <v>37.386882999999997</v>
      </c>
      <c r="D8">
        <v>-120.723533</v>
      </c>
      <c r="E8">
        <v>39.188351890930498</v>
      </c>
      <c r="F8">
        <v>-117.99438911504018</v>
      </c>
      <c r="G8">
        <v>37.566006252190057</v>
      </c>
      <c r="H8">
        <v>-83.01044350028738</v>
      </c>
      <c r="I8">
        <v>311.18283624386493</v>
      </c>
      <c r="J8">
        <v>3305.2218625196101</v>
      </c>
      <c r="K8">
        <v>311.18283624386493</v>
      </c>
      <c r="L8" t="s">
        <v>372</v>
      </c>
      <c r="M8" s="9">
        <f t="shared" si="0"/>
        <v>0.17322244546389035</v>
      </c>
      <c r="N8">
        <f t="shared" si="1"/>
        <v>29845542.101400003</v>
      </c>
    </row>
    <row r="9" spans="1:14" x14ac:dyDescent="0.3">
      <c r="A9">
        <v>17699.64</v>
      </c>
      <c r="B9" t="s">
        <v>305</v>
      </c>
      <c r="C9">
        <v>37.386882999999997</v>
      </c>
      <c r="D9">
        <v>-120.723533</v>
      </c>
      <c r="E9">
        <v>39.188351890930498</v>
      </c>
      <c r="F9">
        <v>-117.99438911504018</v>
      </c>
      <c r="G9">
        <v>37.566006252190057</v>
      </c>
      <c r="H9">
        <v>-83.01044350028738</v>
      </c>
      <c r="I9">
        <v>311.18283624386493</v>
      </c>
      <c r="J9">
        <v>3305.2218625196101</v>
      </c>
      <c r="K9">
        <v>311.18283624386493</v>
      </c>
      <c r="L9" t="s">
        <v>372</v>
      </c>
      <c r="M9" s="9">
        <f t="shared" si="0"/>
        <v>5.9304133059019692E-4</v>
      </c>
      <c r="N9">
        <f t="shared" si="1"/>
        <v>29845542.101400003</v>
      </c>
    </row>
    <row r="10" spans="1:14" x14ac:dyDescent="0.3">
      <c r="A10">
        <v>26195.880000000005</v>
      </c>
      <c r="B10" t="s">
        <v>106</v>
      </c>
      <c r="C10">
        <v>36.746842000000001</v>
      </c>
      <c r="D10">
        <v>-119.772587</v>
      </c>
      <c r="E10">
        <v>39.188351890930498</v>
      </c>
      <c r="F10">
        <v>-117.99438911504018</v>
      </c>
      <c r="G10">
        <v>37.566006252190057</v>
      </c>
      <c r="H10">
        <v>-83.01044350028738</v>
      </c>
      <c r="I10">
        <v>312.98079108772538</v>
      </c>
      <c r="J10">
        <v>3238.218091965422</v>
      </c>
      <c r="K10">
        <v>312.98079108772538</v>
      </c>
      <c r="L10" t="s">
        <v>372</v>
      </c>
      <c r="M10" s="9">
        <f t="shared" si="0"/>
        <v>8.7771500048481948E-4</v>
      </c>
      <c r="N10">
        <f t="shared" si="1"/>
        <v>29845542.101400003</v>
      </c>
    </row>
    <row r="11" spans="1:14" x14ac:dyDescent="0.3">
      <c r="A11">
        <v>1113.92</v>
      </c>
      <c r="B11" t="s">
        <v>106</v>
      </c>
      <c r="C11">
        <v>36.746842000000001</v>
      </c>
      <c r="D11">
        <v>-119.772587</v>
      </c>
      <c r="E11">
        <v>39.188351890930498</v>
      </c>
      <c r="F11">
        <v>-117.99438911504018</v>
      </c>
      <c r="G11">
        <v>37.566006252190057</v>
      </c>
      <c r="H11">
        <v>-83.01044350028738</v>
      </c>
      <c r="I11">
        <v>312.98079108772538</v>
      </c>
      <c r="J11">
        <v>3238.218091965422</v>
      </c>
      <c r="K11">
        <v>312.98079108772538</v>
      </c>
      <c r="L11" t="s">
        <v>372</v>
      </c>
      <c r="M11" s="9">
        <f t="shared" si="0"/>
        <v>3.7322826846819047E-5</v>
      </c>
      <c r="N11">
        <f t="shared" si="1"/>
        <v>29845542.101400003</v>
      </c>
    </row>
    <row r="12" spans="1:14" x14ac:dyDescent="0.3">
      <c r="A12">
        <v>45679.68</v>
      </c>
      <c r="B12" t="s">
        <v>94</v>
      </c>
      <c r="C12">
        <v>36.630505999999997</v>
      </c>
      <c r="D12">
        <v>-119.67847</v>
      </c>
      <c r="E12">
        <v>39.188351890930498</v>
      </c>
      <c r="F12">
        <v>-117.99438911504018</v>
      </c>
      <c r="G12">
        <v>37.566006252190057</v>
      </c>
      <c r="H12">
        <v>-83.01044350028738</v>
      </c>
      <c r="I12">
        <v>320.42476186126351</v>
      </c>
      <c r="J12">
        <v>3232.946926659713</v>
      </c>
      <c r="K12">
        <v>320.42476186126351</v>
      </c>
      <c r="L12" t="s">
        <v>372</v>
      </c>
      <c r="M12" s="9">
        <f t="shared" si="0"/>
        <v>1.5305361130584806E-3</v>
      </c>
      <c r="N12">
        <f t="shared" si="1"/>
        <v>29845542.101400003</v>
      </c>
    </row>
    <row r="13" spans="1:14" x14ac:dyDescent="0.3">
      <c r="A13">
        <v>463.1</v>
      </c>
      <c r="B13" t="s">
        <v>165</v>
      </c>
      <c r="C13">
        <v>37.822704999999999</v>
      </c>
      <c r="D13">
        <v>-121.27661000000001</v>
      </c>
      <c r="E13">
        <v>39.188351890930498</v>
      </c>
      <c r="F13">
        <v>-117.99438911504018</v>
      </c>
      <c r="G13">
        <v>37.566006252190057</v>
      </c>
      <c r="H13">
        <v>-83.01044350028738</v>
      </c>
      <c r="I13">
        <v>323.42785872025024</v>
      </c>
      <c r="J13">
        <v>3343.0166522555869</v>
      </c>
      <c r="K13">
        <v>323.42785872025024</v>
      </c>
      <c r="L13" t="s">
        <v>372</v>
      </c>
      <c r="M13" s="9">
        <f t="shared" si="0"/>
        <v>1.551655515006634E-5</v>
      </c>
      <c r="N13">
        <f t="shared" si="1"/>
        <v>29845542.101400003</v>
      </c>
    </row>
    <row r="14" spans="1:14" x14ac:dyDescent="0.3">
      <c r="A14">
        <v>816882.54999999993</v>
      </c>
      <c r="B14" t="s">
        <v>21</v>
      </c>
      <c r="C14">
        <v>37.739651000000002</v>
      </c>
      <c r="D14">
        <v>-121.425223</v>
      </c>
      <c r="E14">
        <v>39.188351890930498</v>
      </c>
      <c r="F14">
        <v>-117.99438911504018</v>
      </c>
      <c r="G14">
        <v>37.566006252190057</v>
      </c>
      <c r="H14">
        <v>-83.01044350028738</v>
      </c>
      <c r="I14">
        <v>339.3334113977271</v>
      </c>
      <c r="J14">
        <v>3357.6680088273165</v>
      </c>
      <c r="K14">
        <v>339.3334113977271</v>
      </c>
      <c r="L14" t="s">
        <v>372</v>
      </c>
      <c r="M14" s="9">
        <f t="shared" si="0"/>
        <v>2.7370337158716958E-2</v>
      </c>
      <c r="N14">
        <f t="shared" si="1"/>
        <v>29845542.101400003</v>
      </c>
    </row>
    <row r="15" spans="1:14" x14ac:dyDescent="0.3">
      <c r="A15">
        <v>332595.61000000004</v>
      </c>
      <c r="B15" t="s">
        <v>21</v>
      </c>
      <c r="C15">
        <v>37.739651000000002</v>
      </c>
      <c r="D15">
        <v>-121.425223</v>
      </c>
      <c r="E15">
        <v>39.188351890930498</v>
      </c>
      <c r="F15">
        <v>-117.99438911504018</v>
      </c>
      <c r="G15">
        <v>37.566006252190057</v>
      </c>
      <c r="H15">
        <v>-83.01044350028738</v>
      </c>
      <c r="I15">
        <v>339.3334113977271</v>
      </c>
      <c r="J15">
        <v>3357.6680088273165</v>
      </c>
      <c r="K15">
        <v>339.3334113977271</v>
      </c>
      <c r="L15" t="s">
        <v>372</v>
      </c>
      <c r="M15" s="9">
        <f t="shared" si="0"/>
        <v>1.1143895757363327E-2</v>
      </c>
      <c r="N15">
        <f t="shared" si="1"/>
        <v>29845542.101400003</v>
      </c>
    </row>
    <row r="16" spans="1:14" x14ac:dyDescent="0.3">
      <c r="A16">
        <v>306797.7</v>
      </c>
      <c r="B16" t="s">
        <v>21</v>
      </c>
      <c r="C16">
        <v>37.739651000000002</v>
      </c>
      <c r="D16">
        <v>-121.425223</v>
      </c>
      <c r="E16">
        <v>39.188351890930498</v>
      </c>
      <c r="F16">
        <v>-117.99438911504018</v>
      </c>
      <c r="G16">
        <v>37.566006252190057</v>
      </c>
      <c r="H16">
        <v>-83.01044350028738</v>
      </c>
      <c r="I16">
        <v>339.3334113977271</v>
      </c>
      <c r="J16">
        <v>3357.6680088273165</v>
      </c>
      <c r="K16">
        <v>339.3334113977271</v>
      </c>
      <c r="L16" t="s">
        <v>372</v>
      </c>
      <c r="M16" s="9">
        <f t="shared" si="0"/>
        <v>1.027951507657851E-2</v>
      </c>
      <c r="N16">
        <f t="shared" si="1"/>
        <v>29845542.101400003</v>
      </c>
    </row>
    <row r="17" spans="1:14" x14ac:dyDescent="0.3">
      <c r="A17">
        <v>509.41</v>
      </c>
      <c r="B17" t="s">
        <v>21</v>
      </c>
      <c r="C17">
        <v>37.739651000000002</v>
      </c>
      <c r="D17">
        <v>-121.425223</v>
      </c>
      <c r="E17">
        <v>39.188351890930498</v>
      </c>
      <c r="F17">
        <v>-117.99438911504018</v>
      </c>
      <c r="G17">
        <v>37.566006252190057</v>
      </c>
      <c r="H17">
        <v>-83.01044350028738</v>
      </c>
      <c r="I17">
        <v>339.3334113977271</v>
      </c>
      <c r="J17">
        <v>3357.6680088273165</v>
      </c>
      <c r="K17">
        <v>339.3334113977271</v>
      </c>
      <c r="L17" t="s">
        <v>372</v>
      </c>
      <c r="M17" s="9">
        <f t="shared" si="0"/>
        <v>1.7068210665072975E-5</v>
      </c>
      <c r="N17">
        <f t="shared" si="1"/>
        <v>29845542.101400003</v>
      </c>
    </row>
    <row r="18" spans="1:14" x14ac:dyDescent="0.3">
      <c r="A18">
        <v>6326.6200000000008</v>
      </c>
      <c r="B18" t="s">
        <v>21</v>
      </c>
      <c r="C18">
        <v>37.739651000000002</v>
      </c>
      <c r="D18">
        <v>-121.425223</v>
      </c>
      <c r="E18">
        <v>39.188351890930498</v>
      </c>
      <c r="F18">
        <v>-117.99438911504018</v>
      </c>
      <c r="G18">
        <v>37.566006252190057</v>
      </c>
      <c r="H18">
        <v>-83.01044350028738</v>
      </c>
      <c r="I18">
        <v>339.3334113977271</v>
      </c>
      <c r="J18">
        <v>3357.6680088273165</v>
      </c>
      <c r="K18">
        <v>339.3334113977271</v>
      </c>
      <c r="L18" t="s">
        <v>372</v>
      </c>
      <c r="M18" s="9">
        <f t="shared" si="0"/>
        <v>2.1197872628700654E-4</v>
      </c>
      <c r="N18">
        <f t="shared" si="1"/>
        <v>29845542.101400003</v>
      </c>
    </row>
    <row r="19" spans="1:14" x14ac:dyDescent="0.3">
      <c r="A19">
        <v>374678.87999999995</v>
      </c>
      <c r="B19" t="s">
        <v>21</v>
      </c>
      <c r="C19">
        <v>37.739651000000002</v>
      </c>
      <c r="D19">
        <v>-121.425223</v>
      </c>
      <c r="E19">
        <v>39.188351890930498</v>
      </c>
      <c r="F19">
        <v>-117.99438911504018</v>
      </c>
      <c r="G19">
        <v>37.566006252190057</v>
      </c>
      <c r="H19">
        <v>-83.01044350028738</v>
      </c>
      <c r="I19">
        <v>339.3334113977271</v>
      </c>
      <c r="J19">
        <v>3357.6680088273165</v>
      </c>
      <c r="K19">
        <v>339.3334113977271</v>
      </c>
      <c r="L19" t="s">
        <v>372</v>
      </c>
      <c r="M19" s="9">
        <f t="shared" si="0"/>
        <v>1.2553931127370088E-2</v>
      </c>
      <c r="N19">
        <f t="shared" si="1"/>
        <v>29845542.101400003</v>
      </c>
    </row>
    <row r="20" spans="1:14" x14ac:dyDescent="0.3">
      <c r="A20">
        <v>18052.16</v>
      </c>
      <c r="B20" t="s">
        <v>117</v>
      </c>
      <c r="C20">
        <v>37.681874999999998</v>
      </c>
      <c r="D20">
        <v>-121.76800900000001</v>
      </c>
      <c r="E20">
        <v>39.188351890930498</v>
      </c>
      <c r="F20">
        <v>-117.99438911504018</v>
      </c>
      <c r="G20">
        <v>37.566006252190057</v>
      </c>
      <c r="H20">
        <v>-83.01044350028738</v>
      </c>
      <c r="I20">
        <v>368.85691799576068</v>
      </c>
      <c r="J20">
        <v>3388.4984670525446</v>
      </c>
      <c r="K20">
        <v>368.85691799576068</v>
      </c>
      <c r="L20" t="s">
        <v>372</v>
      </c>
      <c r="M20" s="9">
        <f t="shared" si="0"/>
        <v>6.0485280979879423E-4</v>
      </c>
      <c r="N20">
        <f t="shared" si="1"/>
        <v>29845542.101400003</v>
      </c>
    </row>
    <row r="21" spans="1:14" x14ac:dyDescent="0.3">
      <c r="A21">
        <v>2310</v>
      </c>
      <c r="B21" t="s">
        <v>153</v>
      </c>
      <c r="C21">
        <v>37.005782000000004</v>
      </c>
      <c r="D21">
        <v>-121.568275</v>
      </c>
      <c r="E21">
        <v>39.188351890930498</v>
      </c>
      <c r="F21">
        <v>-117.99438911504018</v>
      </c>
      <c r="G21">
        <v>37.566006252190057</v>
      </c>
      <c r="H21">
        <v>-83.01044350028738</v>
      </c>
      <c r="I21">
        <v>395.77411660665331</v>
      </c>
      <c r="J21">
        <v>3387.4516597053944</v>
      </c>
      <c r="K21">
        <v>395.77411660665331</v>
      </c>
      <c r="L21" t="s">
        <v>372</v>
      </c>
      <c r="M21" s="9">
        <f t="shared" si="0"/>
        <v>7.7398493622658705E-5</v>
      </c>
      <c r="N21">
        <f t="shared" si="1"/>
        <v>29845542.101400003</v>
      </c>
    </row>
    <row r="22" spans="1:14" x14ac:dyDescent="0.3">
      <c r="A22">
        <v>346334.08999999997</v>
      </c>
      <c r="B22" t="s">
        <v>37</v>
      </c>
      <c r="C22">
        <v>37.338208000000002</v>
      </c>
      <c r="D22">
        <v>-121.886329</v>
      </c>
      <c r="E22">
        <v>39.188351890930498</v>
      </c>
      <c r="F22">
        <v>-117.99438911504018</v>
      </c>
      <c r="G22">
        <v>37.566006252190057</v>
      </c>
      <c r="H22">
        <v>-83.01044350028738</v>
      </c>
      <c r="I22">
        <v>397.14850203643846</v>
      </c>
      <c r="J22">
        <v>3406.7840365446996</v>
      </c>
      <c r="K22">
        <v>397.14850203643846</v>
      </c>
      <c r="L22" t="s">
        <v>372</v>
      </c>
      <c r="M22" s="9">
        <f t="shared" si="0"/>
        <v>1.1604215089252945E-2</v>
      </c>
      <c r="N22">
        <f t="shared" si="1"/>
        <v>29845542.101400003</v>
      </c>
    </row>
    <row r="23" spans="1:14" x14ac:dyDescent="0.3">
      <c r="A23">
        <v>18895.849999999999</v>
      </c>
      <c r="B23" t="s">
        <v>37</v>
      </c>
      <c r="C23">
        <v>37.338208000000002</v>
      </c>
      <c r="D23">
        <v>-121.886329</v>
      </c>
      <c r="E23">
        <v>39.188351890930498</v>
      </c>
      <c r="F23">
        <v>-117.99438911504018</v>
      </c>
      <c r="G23">
        <v>37.566006252190057</v>
      </c>
      <c r="H23">
        <v>-83.01044350028738</v>
      </c>
      <c r="I23">
        <v>397.14850203643846</v>
      </c>
      <c r="J23">
        <v>3406.7840365446996</v>
      </c>
      <c r="K23">
        <v>397.14850203643846</v>
      </c>
      <c r="L23" t="s">
        <v>372</v>
      </c>
      <c r="M23" s="9">
        <f t="shared" si="0"/>
        <v>6.3312135312541796E-4</v>
      </c>
      <c r="N23">
        <f t="shared" si="1"/>
        <v>29845542.101400003</v>
      </c>
    </row>
    <row r="24" spans="1:14" x14ac:dyDescent="0.3">
      <c r="A24">
        <v>40310.879999999997</v>
      </c>
      <c r="B24" t="s">
        <v>98</v>
      </c>
      <c r="C24">
        <v>37.529659000000002</v>
      </c>
      <c r="D24">
        <v>-122.04024</v>
      </c>
      <c r="E24">
        <v>39.188351890930498</v>
      </c>
      <c r="F24">
        <v>-117.99438911504018</v>
      </c>
      <c r="G24">
        <v>37.566006252190057</v>
      </c>
      <c r="H24">
        <v>-83.01044350028738</v>
      </c>
      <c r="I24">
        <v>398.00670739945514</v>
      </c>
      <c r="J24">
        <v>3415.4912729020107</v>
      </c>
      <c r="K24">
        <v>398.00670739945514</v>
      </c>
      <c r="L24" t="s">
        <v>372</v>
      </c>
      <c r="M24" s="9">
        <f t="shared" si="0"/>
        <v>1.3506499517765196E-3</v>
      </c>
      <c r="N24">
        <f t="shared" si="1"/>
        <v>29845542.101400003</v>
      </c>
    </row>
    <row r="25" spans="1:14" x14ac:dyDescent="0.3">
      <c r="A25">
        <v>21717.759999999998</v>
      </c>
      <c r="B25" t="s">
        <v>111</v>
      </c>
      <c r="C25">
        <v>42.224867000000003</v>
      </c>
      <c r="D25">
        <v>-121.78167000000001</v>
      </c>
      <c r="E25">
        <v>39.188351890930498</v>
      </c>
      <c r="F25">
        <v>-117.99438911504018</v>
      </c>
      <c r="G25">
        <v>37.566006252190057</v>
      </c>
      <c r="H25">
        <v>-83.01044350028738</v>
      </c>
      <c r="I25">
        <v>464.48314350455104</v>
      </c>
      <c r="J25">
        <v>3318.7460266877251</v>
      </c>
      <c r="K25">
        <v>464.48314350455104</v>
      </c>
      <c r="L25" t="s">
        <v>372</v>
      </c>
      <c r="M25" s="9">
        <f t="shared" si="0"/>
        <v>7.2767182201663731E-4</v>
      </c>
      <c r="N25">
        <f t="shared" si="1"/>
        <v>29845542.101400003</v>
      </c>
    </row>
    <row r="26" spans="1:14" x14ac:dyDescent="0.3">
      <c r="A26">
        <v>175750.56</v>
      </c>
      <c r="B26" t="s">
        <v>55</v>
      </c>
      <c r="C26">
        <v>43.61871</v>
      </c>
      <c r="D26">
        <v>-116.214607</v>
      </c>
      <c r="E26">
        <v>39.188351890930498</v>
      </c>
      <c r="F26">
        <v>-117.99438911504018</v>
      </c>
      <c r="G26">
        <v>37.566006252190057</v>
      </c>
      <c r="H26">
        <v>-83.01044350028738</v>
      </c>
      <c r="I26">
        <v>514.12230570153645</v>
      </c>
      <c r="J26">
        <v>2862.5490134997972</v>
      </c>
      <c r="K26">
        <v>514.12230570153645</v>
      </c>
      <c r="L26" t="s">
        <v>372</v>
      </c>
      <c r="M26" s="9">
        <f t="shared" si="0"/>
        <v>5.8886703884583102E-3</v>
      </c>
      <c r="N26">
        <f t="shared" si="1"/>
        <v>29845542.101400003</v>
      </c>
    </row>
    <row r="27" spans="1:14" x14ac:dyDescent="0.3">
      <c r="A27">
        <v>104932.79999999999</v>
      </c>
      <c r="B27" t="s">
        <v>70</v>
      </c>
      <c r="C27">
        <v>34.953034000000002</v>
      </c>
      <c r="D27">
        <v>-120.43571900000001</v>
      </c>
      <c r="E27">
        <v>39.188351890930498</v>
      </c>
      <c r="F27">
        <v>-117.99438911504018</v>
      </c>
      <c r="G27">
        <v>37.566006252190057</v>
      </c>
      <c r="H27">
        <v>-83.01044350028738</v>
      </c>
      <c r="I27">
        <v>518.01640147602552</v>
      </c>
      <c r="J27">
        <v>3346.0551355970638</v>
      </c>
      <c r="K27">
        <v>518.01640147602552</v>
      </c>
      <c r="L27" t="s">
        <v>372</v>
      </c>
      <c r="M27" s="9">
        <f t="shared" si="0"/>
        <v>3.5158617539427363E-3</v>
      </c>
      <c r="N27">
        <f t="shared" si="1"/>
        <v>29845542.101400003</v>
      </c>
    </row>
    <row r="28" spans="1:14" x14ac:dyDescent="0.3">
      <c r="A28">
        <v>25000</v>
      </c>
      <c r="B28" t="s">
        <v>70</v>
      </c>
      <c r="C28">
        <v>34.953034000000002</v>
      </c>
      <c r="D28">
        <v>-120.43571900000001</v>
      </c>
      <c r="E28">
        <v>39.188351890930498</v>
      </c>
      <c r="F28">
        <v>-117.99438911504018</v>
      </c>
      <c r="G28">
        <v>37.566006252190057</v>
      </c>
      <c r="H28">
        <v>-83.01044350028738</v>
      </c>
      <c r="I28">
        <v>518.01640147602552</v>
      </c>
      <c r="J28">
        <v>3346.0551355970638</v>
      </c>
      <c r="K28">
        <v>518.01640147602552</v>
      </c>
      <c r="L28" t="s">
        <v>372</v>
      </c>
      <c r="M28" s="9">
        <f t="shared" si="0"/>
        <v>8.3764603487725868E-4</v>
      </c>
      <c r="N28">
        <f t="shared" si="1"/>
        <v>29845542.101400003</v>
      </c>
    </row>
    <row r="29" spans="1:14" x14ac:dyDescent="0.3">
      <c r="A29">
        <v>11520</v>
      </c>
      <c r="B29" t="s">
        <v>124</v>
      </c>
      <c r="C29">
        <v>40.524670999999998</v>
      </c>
      <c r="D29">
        <v>-111.863823</v>
      </c>
      <c r="E29">
        <v>39.188351890930498</v>
      </c>
      <c r="F29">
        <v>-117.99438911504018</v>
      </c>
      <c r="G29">
        <v>37.566006252190057</v>
      </c>
      <c r="H29">
        <v>-83.01044350028738</v>
      </c>
      <c r="I29">
        <v>543.8495511745158</v>
      </c>
      <c r="J29">
        <v>2502.0409483324415</v>
      </c>
      <c r="K29">
        <v>543.8495511745158</v>
      </c>
      <c r="L29" t="s">
        <v>372</v>
      </c>
      <c r="M29" s="9">
        <f t="shared" si="0"/>
        <v>3.8598729287144082E-4</v>
      </c>
      <c r="N29">
        <f t="shared" si="1"/>
        <v>29845542.101400003</v>
      </c>
    </row>
    <row r="30" spans="1:14" x14ac:dyDescent="0.3">
      <c r="A30">
        <v>126692.96</v>
      </c>
      <c r="B30" t="s">
        <v>64</v>
      </c>
      <c r="C30">
        <v>40.760778999999999</v>
      </c>
      <c r="D30">
        <v>-111.891047</v>
      </c>
      <c r="E30">
        <v>39.188351890930498</v>
      </c>
      <c r="F30">
        <v>-117.99438911504018</v>
      </c>
      <c r="G30">
        <v>37.566006252190057</v>
      </c>
      <c r="H30">
        <v>-83.01044350028738</v>
      </c>
      <c r="I30">
        <v>548.53227759180777</v>
      </c>
      <c r="J30">
        <v>2503.6130698402276</v>
      </c>
      <c r="K30">
        <v>548.53227759180777</v>
      </c>
      <c r="L30" t="s">
        <v>372</v>
      </c>
      <c r="M30" s="9">
        <f t="shared" si="0"/>
        <v>4.2449542236345263E-3</v>
      </c>
      <c r="N30">
        <f t="shared" si="1"/>
        <v>29845542.101400003</v>
      </c>
    </row>
    <row r="31" spans="1:14" x14ac:dyDescent="0.3">
      <c r="A31">
        <v>117652</v>
      </c>
      <c r="B31" t="s">
        <v>64</v>
      </c>
      <c r="C31">
        <v>40.760778999999999</v>
      </c>
      <c r="D31">
        <v>-111.891047</v>
      </c>
      <c r="E31">
        <v>39.188351890930498</v>
      </c>
      <c r="F31">
        <v>-117.99438911504018</v>
      </c>
      <c r="G31">
        <v>37.566006252190057</v>
      </c>
      <c r="H31">
        <v>-83.01044350028738</v>
      </c>
      <c r="I31">
        <v>548.53227759180777</v>
      </c>
      <c r="J31">
        <v>2503.6130698402276</v>
      </c>
      <c r="K31">
        <v>548.53227759180777</v>
      </c>
      <c r="L31" t="s">
        <v>372</v>
      </c>
      <c r="M31" s="9">
        <f t="shared" si="0"/>
        <v>3.94202925181517E-3</v>
      </c>
      <c r="N31">
        <f t="shared" si="1"/>
        <v>29845542.101400003</v>
      </c>
    </row>
    <row r="32" spans="1:14" x14ac:dyDescent="0.3">
      <c r="A32">
        <v>10272</v>
      </c>
      <c r="B32" t="s">
        <v>64</v>
      </c>
      <c r="C32">
        <v>40.760778999999999</v>
      </c>
      <c r="D32">
        <v>-111.891047</v>
      </c>
      <c r="E32">
        <v>39.188351890930498</v>
      </c>
      <c r="F32">
        <v>-117.99438911504018</v>
      </c>
      <c r="G32">
        <v>37.566006252190057</v>
      </c>
      <c r="H32">
        <v>-83.01044350028738</v>
      </c>
      <c r="I32">
        <v>548.53227759180777</v>
      </c>
      <c r="J32">
        <v>2503.6130698402276</v>
      </c>
      <c r="K32">
        <v>548.53227759180777</v>
      </c>
      <c r="L32" t="s">
        <v>372</v>
      </c>
      <c r="M32" s="9">
        <f t="shared" si="0"/>
        <v>3.4417200281036805E-4</v>
      </c>
      <c r="N32">
        <f t="shared" si="1"/>
        <v>29845542.101400003</v>
      </c>
    </row>
    <row r="33" spans="1:14" x14ac:dyDescent="0.3">
      <c r="A33">
        <v>654.66</v>
      </c>
      <c r="B33" t="s">
        <v>64</v>
      </c>
      <c r="C33">
        <v>40.760778999999999</v>
      </c>
      <c r="D33">
        <v>-111.891047</v>
      </c>
      <c r="E33">
        <v>39.188351890930498</v>
      </c>
      <c r="F33">
        <v>-117.99438911504018</v>
      </c>
      <c r="G33">
        <v>37.566006252190057</v>
      </c>
      <c r="H33">
        <v>-83.01044350028738</v>
      </c>
      <c r="I33">
        <v>548.53227759180777</v>
      </c>
      <c r="J33">
        <v>2503.6130698402276</v>
      </c>
      <c r="K33">
        <v>548.53227759180777</v>
      </c>
      <c r="L33" t="s">
        <v>372</v>
      </c>
      <c r="M33" s="9">
        <f t="shared" si="0"/>
        <v>2.1934934127709846E-5</v>
      </c>
      <c r="N33">
        <f t="shared" si="1"/>
        <v>29845542.101400003</v>
      </c>
    </row>
    <row r="34" spans="1:14" x14ac:dyDescent="0.3">
      <c r="A34">
        <v>92.62</v>
      </c>
      <c r="B34" t="s">
        <v>64</v>
      </c>
      <c r="C34">
        <v>40.760778999999999</v>
      </c>
      <c r="D34">
        <v>-111.891047</v>
      </c>
      <c r="E34">
        <v>39.188351890930498</v>
      </c>
      <c r="F34">
        <v>-117.99438911504018</v>
      </c>
      <c r="G34">
        <v>37.566006252190057</v>
      </c>
      <c r="H34">
        <v>-83.01044350028738</v>
      </c>
      <c r="I34">
        <v>548.53227759180777</v>
      </c>
      <c r="J34">
        <v>2503.6130698402276</v>
      </c>
      <c r="K34">
        <v>548.53227759180777</v>
      </c>
      <c r="L34" t="s">
        <v>372</v>
      </c>
      <c r="M34" s="9">
        <f t="shared" si="0"/>
        <v>3.1033110300132683E-6</v>
      </c>
      <c r="N34">
        <f t="shared" si="1"/>
        <v>29845542.101400003</v>
      </c>
    </row>
    <row r="35" spans="1:14" x14ac:dyDescent="0.3">
      <c r="A35">
        <v>96498.800000000017</v>
      </c>
      <c r="B35" t="s">
        <v>64</v>
      </c>
      <c r="C35">
        <v>40.760778999999999</v>
      </c>
      <c r="D35">
        <v>-111.891047</v>
      </c>
      <c r="E35">
        <v>39.188351890930498</v>
      </c>
      <c r="F35">
        <v>-117.99438911504018</v>
      </c>
      <c r="G35">
        <v>37.566006252190057</v>
      </c>
      <c r="H35">
        <v>-83.01044350028738</v>
      </c>
      <c r="I35">
        <v>548.53227759180777</v>
      </c>
      <c r="J35">
        <v>2503.6130698402276</v>
      </c>
      <c r="K35">
        <v>548.53227759180777</v>
      </c>
      <c r="L35" t="s">
        <v>372</v>
      </c>
      <c r="M35" s="9">
        <f t="shared" si="0"/>
        <v>3.2332734876165453E-3</v>
      </c>
      <c r="N35">
        <f t="shared" si="1"/>
        <v>29845542.101400003</v>
      </c>
    </row>
    <row r="36" spans="1:14" x14ac:dyDescent="0.3">
      <c r="A36">
        <v>13775.84</v>
      </c>
      <c r="B36" t="s">
        <v>64</v>
      </c>
      <c r="C36">
        <v>40.760778999999999</v>
      </c>
      <c r="D36">
        <v>-111.891047</v>
      </c>
      <c r="E36">
        <v>39.188351890930498</v>
      </c>
      <c r="F36">
        <v>-117.99438911504018</v>
      </c>
      <c r="G36">
        <v>37.566006252190057</v>
      </c>
      <c r="H36">
        <v>-83.01044350028738</v>
      </c>
      <c r="I36">
        <v>548.53227759180777</v>
      </c>
      <c r="J36">
        <v>2503.6130698402276</v>
      </c>
      <c r="K36">
        <v>548.53227759180777</v>
      </c>
      <c r="L36" t="s">
        <v>372</v>
      </c>
      <c r="M36" s="9">
        <f t="shared" si="0"/>
        <v>4.6157111012414144E-4</v>
      </c>
      <c r="N36">
        <f t="shared" si="1"/>
        <v>29845542.101400003</v>
      </c>
    </row>
    <row r="37" spans="1:14" x14ac:dyDescent="0.3">
      <c r="A37">
        <v>1653.75</v>
      </c>
      <c r="B37" t="s">
        <v>157</v>
      </c>
      <c r="C37">
        <v>34.208253999999997</v>
      </c>
      <c r="D37">
        <v>-118.605861</v>
      </c>
      <c r="E37">
        <v>39.188351890930498</v>
      </c>
      <c r="F37">
        <v>-117.99438911504018</v>
      </c>
      <c r="G37">
        <v>37.566006252190057</v>
      </c>
      <c r="H37">
        <v>-83.01044350028738</v>
      </c>
      <c r="I37">
        <v>555.91295570481736</v>
      </c>
      <c r="J37">
        <v>3209.1248102919831</v>
      </c>
      <c r="K37">
        <v>555.91295570481736</v>
      </c>
      <c r="L37" t="s">
        <v>372</v>
      </c>
      <c r="M37" s="9">
        <f t="shared" si="0"/>
        <v>5.5410285207130665E-5</v>
      </c>
      <c r="N37">
        <f t="shared" si="1"/>
        <v>29845542.101400003</v>
      </c>
    </row>
    <row r="38" spans="1:14" x14ac:dyDescent="0.3">
      <c r="A38">
        <v>405483.2</v>
      </c>
      <c r="B38" t="s">
        <v>32</v>
      </c>
      <c r="C38">
        <v>41.222999999999999</v>
      </c>
      <c r="D38">
        <v>-111.97383000000001</v>
      </c>
      <c r="E38">
        <v>39.188351890930498</v>
      </c>
      <c r="F38">
        <v>-117.99438911504018</v>
      </c>
      <c r="G38">
        <v>37.566006252190057</v>
      </c>
      <c r="H38">
        <v>-83.01044350028738</v>
      </c>
      <c r="I38">
        <v>558.92281993419977</v>
      </c>
      <c r="J38">
        <v>2509.8633746925912</v>
      </c>
      <c r="K38">
        <v>558.92281993419977</v>
      </c>
      <c r="L38" t="s">
        <v>372</v>
      </c>
      <c r="M38" s="9">
        <f t="shared" si="0"/>
        <v>1.3586055787573699E-2</v>
      </c>
      <c r="N38">
        <f t="shared" si="1"/>
        <v>29845542.101400003</v>
      </c>
    </row>
    <row r="39" spans="1:14" x14ac:dyDescent="0.3">
      <c r="A39">
        <v>146018.12000000002</v>
      </c>
      <c r="B39" t="s">
        <v>32</v>
      </c>
      <c r="C39">
        <v>41.222999999999999</v>
      </c>
      <c r="D39">
        <v>-111.97383000000001</v>
      </c>
      <c r="E39">
        <v>39.188351890930498</v>
      </c>
      <c r="F39">
        <v>-117.99438911504018</v>
      </c>
      <c r="G39">
        <v>37.566006252190057</v>
      </c>
      <c r="H39">
        <v>-83.01044350028738</v>
      </c>
      <c r="I39">
        <v>558.92281993419977</v>
      </c>
      <c r="J39">
        <v>2509.8633746925912</v>
      </c>
      <c r="K39">
        <v>558.92281993419977</v>
      </c>
      <c r="L39" t="s">
        <v>372</v>
      </c>
      <c r="M39" s="9">
        <f t="shared" si="0"/>
        <v>4.8924599695292711E-3</v>
      </c>
      <c r="N39">
        <f t="shared" si="1"/>
        <v>29845542.101400003</v>
      </c>
    </row>
    <row r="40" spans="1:14" x14ac:dyDescent="0.3">
      <c r="A40">
        <v>80326.039999999994</v>
      </c>
      <c r="B40" t="s">
        <v>32</v>
      </c>
      <c r="C40">
        <v>41.222999999999999</v>
      </c>
      <c r="D40">
        <v>-111.97383000000001</v>
      </c>
      <c r="E40">
        <v>39.188351890930498</v>
      </c>
      <c r="F40">
        <v>-117.99438911504018</v>
      </c>
      <c r="G40">
        <v>37.566006252190057</v>
      </c>
      <c r="H40">
        <v>-83.01044350028738</v>
      </c>
      <c r="I40">
        <v>558.92281993419977</v>
      </c>
      <c r="J40">
        <v>2509.8633746925912</v>
      </c>
      <c r="K40">
        <v>558.92281993419977</v>
      </c>
      <c r="L40" t="s">
        <v>372</v>
      </c>
      <c r="M40" s="9">
        <f t="shared" si="0"/>
        <v>2.6913915561356831E-3</v>
      </c>
      <c r="N40">
        <f t="shared" si="1"/>
        <v>29845542.101400003</v>
      </c>
    </row>
    <row r="41" spans="1:14" x14ac:dyDescent="0.3">
      <c r="A41">
        <v>50407.92</v>
      </c>
      <c r="B41" t="s">
        <v>91</v>
      </c>
      <c r="C41">
        <v>34.197505</v>
      </c>
      <c r="D41">
        <v>-119.177052</v>
      </c>
      <c r="E41">
        <v>39.188351890930498</v>
      </c>
      <c r="F41">
        <v>-117.99438911504018</v>
      </c>
      <c r="G41">
        <v>37.566006252190057</v>
      </c>
      <c r="H41">
        <v>-83.01044350028738</v>
      </c>
      <c r="I41">
        <v>564.35163165157212</v>
      </c>
      <c r="J41">
        <v>3259.6748065069855</v>
      </c>
      <c r="K41">
        <v>564.35163165157212</v>
      </c>
      <c r="L41" t="s">
        <v>372</v>
      </c>
      <c r="M41" s="9">
        <f t="shared" si="0"/>
        <v>1.6889597725764027E-3</v>
      </c>
      <c r="N41">
        <f t="shared" si="1"/>
        <v>29845542.101400003</v>
      </c>
    </row>
    <row r="42" spans="1:14" x14ac:dyDescent="0.3">
      <c r="A42">
        <v>45856.02</v>
      </c>
      <c r="B42" t="s">
        <v>91</v>
      </c>
      <c r="C42">
        <v>34.197505</v>
      </c>
      <c r="D42">
        <v>-119.177052</v>
      </c>
      <c r="E42">
        <v>39.188351890930498</v>
      </c>
      <c r="F42">
        <v>-117.99438911504018</v>
      </c>
      <c r="G42">
        <v>37.566006252190057</v>
      </c>
      <c r="H42">
        <v>-83.01044350028738</v>
      </c>
      <c r="I42">
        <v>564.35163165157212</v>
      </c>
      <c r="J42">
        <v>3259.6748065069855</v>
      </c>
      <c r="K42">
        <v>564.35163165157212</v>
      </c>
      <c r="L42" t="s">
        <v>372</v>
      </c>
      <c r="M42" s="9">
        <f t="shared" si="0"/>
        <v>1.5364445331300907E-3</v>
      </c>
      <c r="N42">
        <f t="shared" si="1"/>
        <v>29845542.101400003</v>
      </c>
    </row>
    <row r="43" spans="1:14" x14ac:dyDescent="0.3">
      <c r="A43">
        <v>8254.08</v>
      </c>
      <c r="B43" t="s">
        <v>91</v>
      </c>
      <c r="C43">
        <v>34.197505</v>
      </c>
      <c r="D43">
        <v>-119.177052</v>
      </c>
      <c r="E43">
        <v>39.188351890930498</v>
      </c>
      <c r="F43">
        <v>-117.99438911504018</v>
      </c>
      <c r="G43">
        <v>37.566006252190057</v>
      </c>
      <c r="H43">
        <v>-83.01044350028738</v>
      </c>
      <c r="I43">
        <v>564.35163165157212</v>
      </c>
      <c r="J43">
        <v>3259.6748065069855</v>
      </c>
      <c r="K43">
        <v>564.35163165157212</v>
      </c>
      <c r="L43" t="s">
        <v>372</v>
      </c>
      <c r="M43" s="9">
        <f t="shared" si="0"/>
        <v>2.7655989534238737E-4</v>
      </c>
      <c r="N43">
        <f t="shared" si="1"/>
        <v>29845542.101400003</v>
      </c>
    </row>
    <row r="44" spans="1:14" x14ac:dyDescent="0.3">
      <c r="A44">
        <v>2283.7399999999998</v>
      </c>
      <c r="B44" t="s">
        <v>91</v>
      </c>
      <c r="C44">
        <v>34.197505</v>
      </c>
      <c r="D44">
        <v>-119.177052</v>
      </c>
      <c r="E44">
        <v>39.188351890930498</v>
      </c>
      <c r="F44">
        <v>-117.99438911504018</v>
      </c>
      <c r="G44">
        <v>37.566006252190057</v>
      </c>
      <c r="H44">
        <v>-83.01044350028738</v>
      </c>
      <c r="I44">
        <v>564.35163165157212</v>
      </c>
      <c r="J44">
        <v>3259.6748065069855</v>
      </c>
      <c r="K44">
        <v>564.35163165157212</v>
      </c>
      <c r="L44" t="s">
        <v>372</v>
      </c>
      <c r="M44" s="9">
        <f t="shared" si="0"/>
        <v>7.651863022762363E-5</v>
      </c>
      <c r="N44">
        <f t="shared" si="1"/>
        <v>29845542.101400003</v>
      </c>
    </row>
    <row r="45" spans="1:14" x14ac:dyDescent="0.3">
      <c r="A45">
        <v>7876</v>
      </c>
      <c r="B45" t="s">
        <v>133</v>
      </c>
      <c r="C45">
        <v>34.100842999999998</v>
      </c>
      <c r="D45">
        <v>-117.76783500000001</v>
      </c>
      <c r="E45">
        <v>39.188351890930498</v>
      </c>
      <c r="F45">
        <v>-117.99438911504018</v>
      </c>
      <c r="G45">
        <v>37.566006252190057</v>
      </c>
      <c r="H45">
        <v>-83.01044350028738</v>
      </c>
      <c r="I45">
        <v>565.50760686060005</v>
      </c>
      <c r="J45">
        <v>3138.9505741529074</v>
      </c>
      <c r="K45">
        <v>565.50760686060005</v>
      </c>
      <c r="L45" t="s">
        <v>372</v>
      </c>
      <c r="M45" s="9">
        <f t="shared" si="0"/>
        <v>2.6389200682773158E-4</v>
      </c>
      <c r="N45">
        <f t="shared" si="1"/>
        <v>29845542.101400003</v>
      </c>
    </row>
    <row r="46" spans="1:14" x14ac:dyDescent="0.3">
      <c r="A46">
        <v>0</v>
      </c>
      <c r="B46" t="s">
        <v>133</v>
      </c>
      <c r="C46">
        <v>34.100842999999998</v>
      </c>
      <c r="D46">
        <v>-117.76783500000001</v>
      </c>
      <c r="E46">
        <v>39.188351890930498</v>
      </c>
      <c r="F46">
        <v>-117.99438911504018</v>
      </c>
      <c r="G46">
        <v>37.566006252190057</v>
      </c>
      <c r="H46">
        <v>-83.01044350028738</v>
      </c>
      <c r="I46">
        <v>565.50760686060005</v>
      </c>
      <c r="J46">
        <v>3138.9505741529074</v>
      </c>
      <c r="K46">
        <v>565.50760686060005</v>
      </c>
      <c r="L46" t="s">
        <v>372</v>
      </c>
      <c r="M46" s="9">
        <f t="shared" si="0"/>
        <v>0</v>
      </c>
      <c r="N46">
        <f t="shared" si="1"/>
        <v>29845542.101400003</v>
      </c>
    </row>
    <row r="47" spans="1:14" x14ac:dyDescent="0.3">
      <c r="A47">
        <v>5978.6399999999994</v>
      </c>
      <c r="B47" t="s">
        <v>133</v>
      </c>
      <c r="C47">
        <v>34.100842999999998</v>
      </c>
      <c r="D47">
        <v>-117.76783500000001</v>
      </c>
      <c r="E47">
        <v>39.188351890930498</v>
      </c>
      <c r="F47">
        <v>-117.99438911504018</v>
      </c>
      <c r="G47">
        <v>37.566006252190057</v>
      </c>
      <c r="H47">
        <v>-83.01044350028738</v>
      </c>
      <c r="I47">
        <v>565.50760686060005</v>
      </c>
      <c r="J47">
        <v>3138.9505741529074</v>
      </c>
      <c r="K47">
        <v>565.50760686060005</v>
      </c>
      <c r="L47" t="s">
        <v>372</v>
      </c>
      <c r="M47" s="9">
        <f t="shared" si="0"/>
        <v>2.0031936359834294E-4</v>
      </c>
      <c r="N47">
        <f t="shared" si="1"/>
        <v>29845542.101400003</v>
      </c>
    </row>
    <row r="48" spans="1:14" x14ac:dyDescent="0.3">
      <c r="A48">
        <v>8711.58</v>
      </c>
      <c r="B48" t="s">
        <v>130</v>
      </c>
      <c r="C48">
        <v>34.108345</v>
      </c>
      <c r="D48">
        <v>-117.289765</v>
      </c>
      <c r="E48">
        <v>39.188351890930498</v>
      </c>
      <c r="F48">
        <v>-117.99438911504018</v>
      </c>
      <c r="G48">
        <v>37.566006252190057</v>
      </c>
      <c r="H48">
        <v>-83.01044350028738</v>
      </c>
      <c r="I48">
        <v>567.79953344108287</v>
      </c>
      <c r="J48">
        <v>3096.645518880177</v>
      </c>
      <c r="K48">
        <v>567.79953344108287</v>
      </c>
      <c r="L48" t="s">
        <v>372</v>
      </c>
      <c r="M48" s="9">
        <f t="shared" si="0"/>
        <v>2.9188881778064119E-4</v>
      </c>
      <c r="N48">
        <f t="shared" si="1"/>
        <v>29845542.101400003</v>
      </c>
    </row>
    <row r="49" spans="1:14" x14ac:dyDescent="0.3">
      <c r="A49">
        <v>106341.12000000004</v>
      </c>
      <c r="B49" t="s">
        <v>69</v>
      </c>
      <c r="C49">
        <v>34.092233999999998</v>
      </c>
      <c r="D49">
        <v>-117.43504799999999</v>
      </c>
      <c r="E49">
        <v>39.188351890930498</v>
      </c>
      <c r="F49">
        <v>-117.99438911504018</v>
      </c>
      <c r="G49">
        <v>37.566006252190057</v>
      </c>
      <c r="H49">
        <v>-83.01044350028738</v>
      </c>
      <c r="I49">
        <v>568.29300304353956</v>
      </c>
      <c r="J49">
        <v>3109.9559918069986</v>
      </c>
      <c r="K49">
        <v>568.29300304353956</v>
      </c>
      <c r="L49" t="s">
        <v>372</v>
      </c>
      <c r="M49" s="9">
        <f t="shared" si="0"/>
        <v>3.5630487004962713E-3</v>
      </c>
      <c r="N49">
        <f t="shared" si="1"/>
        <v>29845542.101400003</v>
      </c>
    </row>
    <row r="50" spans="1:14" x14ac:dyDescent="0.3">
      <c r="A50">
        <v>257955.16</v>
      </c>
      <c r="B50" t="s">
        <v>42</v>
      </c>
      <c r="C50">
        <v>34.068621</v>
      </c>
      <c r="D50">
        <v>-118.027567</v>
      </c>
      <c r="E50">
        <v>39.188351890930498</v>
      </c>
      <c r="F50">
        <v>-117.99438911504018</v>
      </c>
      <c r="G50">
        <v>37.566006252190057</v>
      </c>
      <c r="H50">
        <v>-83.01044350028738</v>
      </c>
      <c r="I50">
        <v>568.72684413875118</v>
      </c>
      <c r="J50">
        <v>3162.8574895168563</v>
      </c>
      <c r="K50">
        <v>568.72684413875118</v>
      </c>
      <c r="L50" t="s">
        <v>372</v>
      </c>
      <c r="M50" s="9">
        <f t="shared" si="0"/>
        <v>8.6430046780051548E-3</v>
      </c>
      <c r="N50">
        <f t="shared" si="1"/>
        <v>29845542.101400003</v>
      </c>
    </row>
    <row r="51" spans="1:14" x14ac:dyDescent="0.3">
      <c r="A51">
        <v>71902.19</v>
      </c>
      <c r="B51" t="s">
        <v>81</v>
      </c>
      <c r="C51">
        <v>34.063344000000001</v>
      </c>
      <c r="D51">
        <v>-117.65088799999999</v>
      </c>
      <c r="E51">
        <v>39.188351890930498</v>
      </c>
      <c r="F51">
        <v>-117.99438911504018</v>
      </c>
      <c r="G51">
        <v>37.566006252190057</v>
      </c>
      <c r="H51">
        <v>-83.01044350028738</v>
      </c>
      <c r="I51">
        <v>570.12737109743512</v>
      </c>
      <c r="J51">
        <v>3129.8951548089385</v>
      </c>
      <c r="K51">
        <v>570.12737109743512</v>
      </c>
      <c r="L51" t="s">
        <v>372</v>
      </c>
      <c r="M51" s="9">
        <f t="shared" si="0"/>
        <v>2.4091433740996513E-3</v>
      </c>
      <c r="N51">
        <f t="shared" si="1"/>
        <v>29845542.101400003</v>
      </c>
    </row>
    <row r="52" spans="1:14" x14ac:dyDescent="0.3">
      <c r="A52">
        <v>390249.33</v>
      </c>
      <c r="B52" t="s">
        <v>34</v>
      </c>
      <c r="C52">
        <v>34.055103000000003</v>
      </c>
      <c r="D52">
        <v>-117.74999099999999</v>
      </c>
      <c r="E52">
        <v>39.188351890930498</v>
      </c>
      <c r="F52">
        <v>-117.99438911504018</v>
      </c>
      <c r="G52">
        <v>37.566006252190057</v>
      </c>
      <c r="H52">
        <v>-83.01044350028738</v>
      </c>
      <c r="I52">
        <v>570.63401335760238</v>
      </c>
      <c r="J52">
        <v>3138.8855054476617</v>
      </c>
      <c r="K52">
        <v>570.63401335760238</v>
      </c>
      <c r="L52" t="s">
        <v>372</v>
      </c>
      <c r="M52" s="9">
        <f t="shared" si="0"/>
        <v>1.3075632155520274E-2</v>
      </c>
      <c r="N52">
        <f t="shared" si="1"/>
        <v>29845542.101400003</v>
      </c>
    </row>
    <row r="53" spans="1:14" x14ac:dyDescent="0.3">
      <c r="A53">
        <v>6695</v>
      </c>
      <c r="B53" t="s">
        <v>34</v>
      </c>
      <c r="C53">
        <v>34.055103000000003</v>
      </c>
      <c r="D53">
        <v>-117.74999099999999</v>
      </c>
      <c r="E53">
        <v>39.188351890930498</v>
      </c>
      <c r="F53">
        <v>-117.99438911504018</v>
      </c>
      <c r="G53">
        <v>37.566006252190057</v>
      </c>
      <c r="H53">
        <v>-83.01044350028738</v>
      </c>
      <c r="I53">
        <v>570.63401335760238</v>
      </c>
      <c r="J53">
        <v>3138.8855054476617</v>
      </c>
      <c r="K53">
        <v>570.63401335760238</v>
      </c>
      <c r="L53" t="s">
        <v>372</v>
      </c>
      <c r="M53" s="9">
        <f t="shared" si="0"/>
        <v>2.2432160814012987E-4</v>
      </c>
      <c r="N53">
        <f t="shared" si="1"/>
        <v>29845542.101400003</v>
      </c>
    </row>
    <row r="54" spans="1:14" x14ac:dyDescent="0.3">
      <c r="A54">
        <v>1218631.0400000003</v>
      </c>
      <c r="B54" t="s">
        <v>18</v>
      </c>
      <c r="C54">
        <v>34.052233999999999</v>
      </c>
      <c r="D54">
        <v>-118.243685</v>
      </c>
      <c r="E54">
        <v>39.188351890930498</v>
      </c>
      <c r="F54">
        <v>-117.99438911504018</v>
      </c>
      <c r="G54">
        <v>37.566006252190057</v>
      </c>
      <c r="H54">
        <v>-83.01044350028738</v>
      </c>
      <c r="I54">
        <v>570.96868780927457</v>
      </c>
      <c r="J54">
        <v>3182.4074924808947</v>
      </c>
      <c r="K54">
        <v>570.96868780927457</v>
      </c>
      <c r="L54" t="s">
        <v>372</v>
      </c>
      <c r="M54" s="9">
        <f t="shared" si="0"/>
        <v>4.0831258345374009E-2</v>
      </c>
      <c r="N54">
        <f t="shared" si="1"/>
        <v>29845542.101400003</v>
      </c>
    </row>
    <row r="55" spans="1:14" x14ac:dyDescent="0.3">
      <c r="A55">
        <v>62400.24</v>
      </c>
      <c r="B55" t="s">
        <v>18</v>
      </c>
      <c r="C55">
        <v>34.052233999999999</v>
      </c>
      <c r="D55">
        <v>-118.243685</v>
      </c>
      <c r="E55">
        <v>39.188351890930498</v>
      </c>
      <c r="F55">
        <v>-117.99438911504018</v>
      </c>
      <c r="G55">
        <v>37.566006252190057</v>
      </c>
      <c r="H55">
        <v>-83.01044350028738</v>
      </c>
      <c r="I55">
        <v>570.96868780927457</v>
      </c>
      <c r="J55">
        <v>3182.4074924808947</v>
      </c>
      <c r="K55">
        <v>570.96868780927457</v>
      </c>
      <c r="L55" t="s">
        <v>372</v>
      </c>
      <c r="M55" s="9">
        <f t="shared" si="0"/>
        <v>2.0907725444555725E-3</v>
      </c>
      <c r="N55">
        <f t="shared" si="1"/>
        <v>29845542.101400003</v>
      </c>
    </row>
    <row r="56" spans="1:14" x14ac:dyDescent="0.3">
      <c r="A56">
        <v>2795.76</v>
      </c>
      <c r="B56" t="s">
        <v>18</v>
      </c>
      <c r="C56">
        <v>34.052233999999999</v>
      </c>
      <c r="D56">
        <v>-118.243685</v>
      </c>
      <c r="E56">
        <v>39.188351890930498</v>
      </c>
      <c r="F56">
        <v>-117.99438911504018</v>
      </c>
      <c r="G56">
        <v>37.566006252190057</v>
      </c>
      <c r="H56">
        <v>-83.01044350028738</v>
      </c>
      <c r="I56">
        <v>570.96868780927457</v>
      </c>
      <c r="J56">
        <v>3182.4074924808947</v>
      </c>
      <c r="K56">
        <v>570.96868780927457</v>
      </c>
      <c r="L56" t="s">
        <v>372</v>
      </c>
      <c r="M56" s="9">
        <f t="shared" si="0"/>
        <v>9.3674291138737804E-5</v>
      </c>
      <c r="N56">
        <f t="shared" si="1"/>
        <v>29845542.101400003</v>
      </c>
    </row>
    <row r="57" spans="1:14" x14ac:dyDescent="0.3">
      <c r="A57">
        <v>64088.45</v>
      </c>
      <c r="B57" t="s">
        <v>84</v>
      </c>
      <c r="C57">
        <v>34.019734</v>
      </c>
      <c r="D57">
        <v>-117.958675</v>
      </c>
      <c r="E57">
        <v>39.188351890930498</v>
      </c>
      <c r="F57">
        <v>-117.99438911504018</v>
      </c>
      <c r="G57">
        <v>37.566006252190057</v>
      </c>
      <c r="H57">
        <v>-83.01044350028738</v>
      </c>
      <c r="I57">
        <v>574.14752209912047</v>
      </c>
      <c r="J57">
        <v>3158.4131526731676</v>
      </c>
      <c r="K57">
        <v>574.14752209912047</v>
      </c>
      <c r="L57" t="s">
        <v>372</v>
      </c>
      <c r="M57" s="9">
        <f t="shared" si="0"/>
        <v>2.1473374409571779E-3</v>
      </c>
      <c r="N57">
        <f t="shared" si="1"/>
        <v>29845542.101400003</v>
      </c>
    </row>
    <row r="58" spans="1:14" x14ac:dyDescent="0.3">
      <c r="A58">
        <v>22854</v>
      </c>
      <c r="B58" t="s">
        <v>84</v>
      </c>
      <c r="C58">
        <v>34.019734</v>
      </c>
      <c r="D58">
        <v>-117.958675</v>
      </c>
      <c r="E58">
        <v>39.188351890930498</v>
      </c>
      <c r="F58">
        <v>-117.99438911504018</v>
      </c>
      <c r="G58">
        <v>37.566006252190057</v>
      </c>
      <c r="H58">
        <v>-83.01044350028738</v>
      </c>
      <c r="I58">
        <v>574.14752209912047</v>
      </c>
      <c r="J58">
        <v>3158.4131526731676</v>
      </c>
      <c r="K58">
        <v>574.14752209912047</v>
      </c>
      <c r="L58" t="s">
        <v>372</v>
      </c>
      <c r="M58" s="9">
        <f t="shared" si="0"/>
        <v>7.6574249924339481E-4</v>
      </c>
      <c r="N58">
        <f t="shared" si="1"/>
        <v>29845542.101400003</v>
      </c>
    </row>
    <row r="59" spans="1:14" x14ac:dyDescent="0.3">
      <c r="A59">
        <v>108394.71999999996</v>
      </c>
      <c r="B59" t="s">
        <v>68</v>
      </c>
      <c r="C59">
        <v>34.055568999999998</v>
      </c>
      <c r="D59">
        <v>-117.18253799999999</v>
      </c>
      <c r="E59">
        <v>39.188351890930498</v>
      </c>
      <c r="F59">
        <v>-117.99438911504018</v>
      </c>
      <c r="G59">
        <v>37.566006252190057</v>
      </c>
      <c r="H59">
        <v>-83.01044350028738</v>
      </c>
      <c r="I59">
        <v>574.74289694475749</v>
      </c>
      <c r="J59">
        <v>3088.9403565802868</v>
      </c>
      <c r="K59">
        <v>574.74289694475749</v>
      </c>
      <c r="L59" t="s">
        <v>372</v>
      </c>
      <c r="M59" s="9">
        <f t="shared" si="0"/>
        <v>3.6318562963852264E-3</v>
      </c>
      <c r="N59">
        <f t="shared" si="1"/>
        <v>29845542.101400003</v>
      </c>
    </row>
    <row r="60" spans="1:14" x14ac:dyDescent="0.3">
      <c r="A60">
        <v>40769.1</v>
      </c>
      <c r="B60" t="s">
        <v>97</v>
      </c>
      <c r="C60">
        <v>34.000568999999999</v>
      </c>
      <c r="D60">
        <v>-118.15979299999999</v>
      </c>
      <c r="E60">
        <v>39.188351890930498</v>
      </c>
      <c r="F60">
        <v>-117.99438911504018</v>
      </c>
      <c r="G60">
        <v>37.566006252190057</v>
      </c>
      <c r="H60">
        <v>-83.01044350028738</v>
      </c>
      <c r="I60">
        <v>576.45202197796709</v>
      </c>
      <c r="J60">
        <v>3176.7411530328272</v>
      </c>
      <c r="K60">
        <v>576.45202197796709</v>
      </c>
      <c r="L60" t="s">
        <v>372</v>
      </c>
      <c r="M60" s="9">
        <f t="shared" si="0"/>
        <v>1.3660029984205778E-3</v>
      </c>
      <c r="N60">
        <f t="shared" si="1"/>
        <v>29845542.101400003</v>
      </c>
    </row>
    <row r="61" spans="1:14" x14ac:dyDescent="0.3">
      <c r="A61">
        <v>5564.16</v>
      </c>
      <c r="B61" t="s">
        <v>97</v>
      </c>
      <c r="C61">
        <v>34.000568999999999</v>
      </c>
      <c r="D61">
        <v>-118.15979299999999</v>
      </c>
      <c r="E61">
        <v>39.188351890930498</v>
      </c>
      <c r="F61">
        <v>-117.99438911504018</v>
      </c>
      <c r="G61">
        <v>37.566006252190057</v>
      </c>
      <c r="H61">
        <v>-83.01044350028738</v>
      </c>
      <c r="I61">
        <v>576.45202197796709</v>
      </c>
      <c r="J61">
        <v>3176.7411530328272</v>
      </c>
      <c r="K61">
        <v>576.45202197796709</v>
      </c>
      <c r="L61" t="s">
        <v>372</v>
      </c>
      <c r="M61" s="9">
        <f t="shared" si="0"/>
        <v>1.8643186245690592E-4</v>
      </c>
      <c r="N61">
        <f t="shared" si="1"/>
        <v>29845542.101400003</v>
      </c>
    </row>
    <row r="62" spans="1:14" x14ac:dyDescent="0.3">
      <c r="A62">
        <v>6501.6</v>
      </c>
      <c r="B62" t="s">
        <v>136</v>
      </c>
      <c r="C62">
        <v>33.979179000000002</v>
      </c>
      <c r="D62">
        <v>-118.032844</v>
      </c>
      <c r="E62">
        <v>39.188351890930498</v>
      </c>
      <c r="F62">
        <v>-117.99438911504018</v>
      </c>
      <c r="G62">
        <v>37.566006252190057</v>
      </c>
      <c r="H62">
        <v>-83.01044350028738</v>
      </c>
      <c r="I62">
        <v>578.64448056136018</v>
      </c>
      <c r="J62">
        <v>3166.2844531209735</v>
      </c>
      <c r="K62">
        <v>578.64448056136018</v>
      </c>
      <c r="L62" t="s">
        <v>372</v>
      </c>
      <c r="M62" s="9">
        <f t="shared" si="0"/>
        <v>2.1784157841431943E-4</v>
      </c>
      <c r="N62">
        <f t="shared" si="1"/>
        <v>29845542.101400003</v>
      </c>
    </row>
    <row r="63" spans="1:14" x14ac:dyDescent="0.3">
      <c r="A63">
        <v>465107.40000000008</v>
      </c>
      <c r="B63" t="s">
        <v>28</v>
      </c>
      <c r="C63">
        <v>33.984541999999998</v>
      </c>
      <c r="D63">
        <v>-117.515945</v>
      </c>
      <c r="E63">
        <v>39.188351890930498</v>
      </c>
      <c r="F63">
        <v>-117.99438911504018</v>
      </c>
      <c r="G63">
        <v>37.566006252190057</v>
      </c>
      <c r="H63">
        <v>-83.01044350028738</v>
      </c>
      <c r="I63">
        <v>579.61324174853667</v>
      </c>
      <c r="J63">
        <v>3120.6252766022603</v>
      </c>
      <c r="K63">
        <v>579.61324174853667</v>
      </c>
      <c r="L63" t="s">
        <v>372</v>
      </c>
      <c r="M63" s="9">
        <f t="shared" si="0"/>
        <v>1.5583814776082847E-2</v>
      </c>
      <c r="N63">
        <f t="shared" si="1"/>
        <v>29845542.101400003</v>
      </c>
    </row>
    <row r="64" spans="1:14" x14ac:dyDescent="0.3">
      <c r="A64">
        <v>375811.54000000004</v>
      </c>
      <c r="B64" t="s">
        <v>28</v>
      </c>
      <c r="C64">
        <v>33.984541999999998</v>
      </c>
      <c r="D64">
        <v>-117.515945</v>
      </c>
      <c r="E64">
        <v>39.188351890930498</v>
      </c>
      <c r="F64">
        <v>-117.99438911504018</v>
      </c>
      <c r="G64">
        <v>37.566006252190057</v>
      </c>
      <c r="H64">
        <v>-83.01044350028738</v>
      </c>
      <c r="I64">
        <v>579.61324174853667</v>
      </c>
      <c r="J64">
        <v>3120.6252766022603</v>
      </c>
      <c r="K64">
        <v>579.61324174853667</v>
      </c>
      <c r="L64" t="s">
        <v>372</v>
      </c>
      <c r="M64" s="9">
        <f t="shared" si="0"/>
        <v>1.2591881853684653E-2</v>
      </c>
      <c r="N64">
        <f t="shared" si="1"/>
        <v>29845542.101400003</v>
      </c>
    </row>
    <row r="65" spans="1:14" x14ac:dyDescent="0.3">
      <c r="A65">
        <v>20836</v>
      </c>
      <c r="B65" t="s">
        <v>114</v>
      </c>
      <c r="C65">
        <v>33.965291999999998</v>
      </c>
      <c r="D65">
        <v>-118.151459</v>
      </c>
      <c r="E65">
        <v>39.188351890930498</v>
      </c>
      <c r="F65">
        <v>-117.99438911504018</v>
      </c>
      <c r="G65">
        <v>37.566006252190057</v>
      </c>
      <c r="H65">
        <v>-83.01044350028738</v>
      </c>
      <c r="I65">
        <v>580.34287065316903</v>
      </c>
      <c r="J65">
        <v>3177.1820791163336</v>
      </c>
      <c r="K65">
        <v>580.34287065316903</v>
      </c>
      <c r="L65" t="s">
        <v>372</v>
      </c>
      <c r="M65" s="9">
        <f t="shared" si="0"/>
        <v>6.9812771130810247E-4</v>
      </c>
      <c r="N65">
        <f t="shared" si="1"/>
        <v>29845542.101400003</v>
      </c>
    </row>
    <row r="66" spans="1:14" x14ac:dyDescent="0.3">
      <c r="A66">
        <v>116316.8</v>
      </c>
      <c r="B66" t="s">
        <v>66</v>
      </c>
      <c r="C66">
        <v>33.947235999999997</v>
      </c>
      <c r="D66">
        <v>-118.085345</v>
      </c>
      <c r="E66">
        <v>39.188351890930498</v>
      </c>
      <c r="F66">
        <v>-117.99438911504018</v>
      </c>
      <c r="G66">
        <v>37.566006252190057</v>
      </c>
      <c r="H66">
        <v>-83.01044350028738</v>
      </c>
      <c r="I66">
        <v>582.23168254539871</v>
      </c>
      <c r="J66">
        <v>3171.9679484633998</v>
      </c>
      <c r="K66">
        <v>582.23168254539871</v>
      </c>
      <c r="L66" t="s">
        <v>372</v>
      </c>
      <c r="M66" s="9">
        <f t="shared" si="0"/>
        <v>3.8972922523844451E-3</v>
      </c>
      <c r="N66">
        <f t="shared" si="1"/>
        <v>29845542.101400003</v>
      </c>
    </row>
    <row r="67" spans="1:14" x14ac:dyDescent="0.3">
      <c r="A67">
        <v>31499</v>
      </c>
      <c r="B67" t="s">
        <v>66</v>
      </c>
      <c r="C67">
        <v>33.947235999999997</v>
      </c>
      <c r="D67">
        <v>-118.085345</v>
      </c>
      <c r="E67">
        <v>39.188351890930498</v>
      </c>
      <c r="F67">
        <v>-117.99438911504018</v>
      </c>
      <c r="G67">
        <v>37.566006252190057</v>
      </c>
      <c r="H67">
        <v>-83.01044350028738</v>
      </c>
      <c r="I67">
        <v>582.23168254539871</v>
      </c>
      <c r="J67">
        <v>3171.9679484633998</v>
      </c>
      <c r="K67">
        <v>582.23168254539871</v>
      </c>
      <c r="L67" t="s">
        <v>372</v>
      </c>
      <c r="M67" s="9">
        <f t="shared" ref="M67:M130" si="2">A67/N67</f>
        <v>1.0554004981039508E-3</v>
      </c>
      <c r="N67">
        <f t="shared" ref="N67:N130" si="3">SUMIF(L:L,L67,A:A)</f>
        <v>29845542.101400003</v>
      </c>
    </row>
    <row r="68" spans="1:14" x14ac:dyDescent="0.3">
      <c r="A68">
        <v>14940</v>
      </c>
      <c r="B68" t="s">
        <v>66</v>
      </c>
      <c r="C68">
        <v>33.947235999999997</v>
      </c>
      <c r="D68">
        <v>-118.085345</v>
      </c>
      <c r="E68">
        <v>39.188351890930498</v>
      </c>
      <c r="F68">
        <v>-117.99438911504018</v>
      </c>
      <c r="G68">
        <v>37.566006252190057</v>
      </c>
      <c r="H68">
        <v>-83.01044350028738</v>
      </c>
      <c r="I68">
        <v>582.23168254539871</v>
      </c>
      <c r="J68">
        <v>3171.9679484633998</v>
      </c>
      <c r="K68">
        <v>582.23168254539871</v>
      </c>
      <c r="L68" t="s">
        <v>372</v>
      </c>
      <c r="M68" s="9">
        <f t="shared" si="2"/>
        <v>5.0057727044264982E-4</v>
      </c>
      <c r="N68">
        <f t="shared" si="3"/>
        <v>29845542.101400003</v>
      </c>
    </row>
    <row r="69" spans="1:14" x14ac:dyDescent="0.3">
      <c r="A69">
        <v>52333</v>
      </c>
      <c r="B69" t="s">
        <v>89</v>
      </c>
      <c r="C69">
        <v>33.940109</v>
      </c>
      <c r="D69">
        <v>-118.13315900000001</v>
      </c>
      <c r="E69">
        <v>39.188351890930498</v>
      </c>
      <c r="F69">
        <v>-117.99438911504018</v>
      </c>
      <c r="G69">
        <v>37.566006252190057</v>
      </c>
      <c r="H69">
        <v>-83.01044350028738</v>
      </c>
      <c r="I69">
        <v>583.09659713211897</v>
      </c>
      <c r="J69">
        <v>3176.4126286175078</v>
      </c>
      <c r="K69">
        <v>583.09659713211897</v>
      </c>
      <c r="L69" t="s">
        <v>372</v>
      </c>
      <c r="M69" s="9">
        <f t="shared" si="2"/>
        <v>1.7534611977292633E-3</v>
      </c>
      <c r="N69">
        <f t="shared" si="3"/>
        <v>29845542.101400003</v>
      </c>
    </row>
    <row r="70" spans="1:14" x14ac:dyDescent="0.3">
      <c r="A70">
        <v>48390.409999999996</v>
      </c>
      <c r="B70" t="s">
        <v>89</v>
      </c>
      <c r="C70">
        <v>33.940109</v>
      </c>
      <c r="D70">
        <v>-118.13315900000001</v>
      </c>
      <c r="E70">
        <v>39.188351890930498</v>
      </c>
      <c r="F70">
        <v>-117.99438911504018</v>
      </c>
      <c r="G70">
        <v>37.566006252190057</v>
      </c>
      <c r="H70">
        <v>-83.01044350028738</v>
      </c>
      <c r="I70">
        <v>583.09659713211897</v>
      </c>
      <c r="J70">
        <v>3176.4126286175078</v>
      </c>
      <c r="K70">
        <v>583.09659713211897</v>
      </c>
      <c r="L70" t="s">
        <v>372</v>
      </c>
      <c r="M70" s="9">
        <f t="shared" si="2"/>
        <v>1.6213614025033939E-3</v>
      </c>
      <c r="N70">
        <f t="shared" si="3"/>
        <v>29845542.101400003</v>
      </c>
    </row>
    <row r="71" spans="1:14" x14ac:dyDescent="0.3">
      <c r="A71">
        <v>25952.05</v>
      </c>
      <c r="B71" t="s">
        <v>107</v>
      </c>
      <c r="C71">
        <v>33.953349000000003</v>
      </c>
      <c r="D71">
        <v>-117.396156</v>
      </c>
      <c r="E71">
        <v>39.188351890930498</v>
      </c>
      <c r="F71">
        <v>-117.99438911504018</v>
      </c>
      <c r="G71">
        <v>37.566006252190057</v>
      </c>
      <c r="H71">
        <v>-83.01044350028738</v>
      </c>
      <c r="I71">
        <v>583.94194976044639</v>
      </c>
      <c r="J71">
        <v>3111.1188069980276</v>
      </c>
      <c r="K71">
        <v>583.94194976044639</v>
      </c>
      <c r="L71" t="s">
        <v>372</v>
      </c>
      <c r="M71" s="9">
        <f t="shared" si="2"/>
        <v>8.695452711774544E-4</v>
      </c>
      <c r="N71">
        <f t="shared" si="3"/>
        <v>29845542.101400003</v>
      </c>
    </row>
    <row r="72" spans="1:14" x14ac:dyDescent="0.3">
      <c r="A72">
        <v>6194.88</v>
      </c>
      <c r="B72" t="s">
        <v>107</v>
      </c>
      <c r="C72">
        <v>33.953349000000003</v>
      </c>
      <c r="D72">
        <v>-117.396156</v>
      </c>
      <c r="E72">
        <v>39.188351890930498</v>
      </c>
      <c r="F72">
        <v>-117.99438911504018</v>
      </c>
      <c r="G72">
        <v>37.566006252190057</v>
      </c>
      <c r="H72">
        <v>-83.01044350028738</v>
      </c>
      <c r="I72">
        <v>583.94194976044639</v>
      </c>
      <c r="J72">
        <v>3111.1188069980276</v>
      </c>
      <c r="K72">
        <v>583.94194976044639</v>
      </c>
      <c r="L72" t="s">
        <v>372</v>
      </c>
      <c r="M72" s="9">
        <f t="shared" si="2"/>
        <v>2.075646667416173E-4</v>
      </c>
      <c r="N72">
        <f t="shared" si="3"/>
        <v>29845542.101400003</v>
      </c>
    </row>
    <row r="73" spans="1:14" x14ac:dyDescent="0.3">
      <c r="A73">
        <v>350294.57</v>
      </c>
      <c r="B73" t="s">
        <v>35</v>
      </c>
      <c r="C73">
        <v>33.886214000000002</v>
      </c>
      <c r="D73">
        <v>-118.228966</v>
      </c>
      <c r="E73">
        <v>39.188351890930498</v>
      </c>
      <c r="F73">
        <v>-117.99438911504018</v>
      </c>
      <c r="G73">
        <v>37.566006252190057</v>
      </c>
      <c r="H73">
        <v>-83.01044350028738</v>
      </c>
      <c r="I73">
        <v>589.31095803786775</v>
      </c>
      <c r="J73">
        <v>3186.647916928091</v>
      </c>
      <c r="K73">
        <v>589.31095803786775</v>
      </c>
      <c r="L73" t="s">
        <v>372</v>
      </c>
      <c r="M73" s="9">
        <f t="shared" si="2"/>
        <v>1.1736914303981374E-2</v>
      </c>
      <c r="N73">
        <f t="shared" si="3"/>
        <v>29845542.101400003</v>
      </c>
    </row>
    <row r="74" spans="1:14" x14ac:dyDescent="0.3">
      <c r="A74">
        <v>44232.5</v>
      </c>
      <c r="B74" t="s">
        <v>35</v>
      </c>
      <c r="C74">
        <v>33.886214000000002</v>
      </c>
      <c r="D74">
        <v>-118.228966</v>
      </c>
      <c r="E74">
        <v>39.188351890930498</v>
      </c>
      <c r="F74">
        <v>-117.99438911504018</v>
      </c>
      <c r="G74">
        <v>37.566006252190057</v>
      </c>
      <c r="H74">
        <v>-83.01044350028738</v>
      </c>
      <c r="I74">
        <v>589.31095803786775</v>
      </c>
      <c r="J74">
        <v>3186.647916928091</v>
      </c>
      <c r="K74">
        <v>589.31095803786775</v>
      </c>
      <c r="L74" t="s">
        <v>372</v>
      </c>
      <c r="M74" s="9">
        <f t="shared" si="2"/>
        <v>1.4820471295083338E-3</v>
      </c>
      <c r="N74">
        <f t="shared" si="3"/>
        <v>29845542.101400003</v>
      </c>
    </row>
    <row r="75" spans="1:14" x14ac:dyDescent="0.3">
      <c r="A75">
        <v>5990</v>
      </c>
      <c r="B75" t="s">
        <v>139</v>
      </c>
      <c r="C75">
        <v>33.846322000000001</v>
      </c>
      <c r="D75">
        <v>-118.046139</v>
      </c>
      <c r="E75">
        <v>39.188351890930498</v>
      </c>
      <c r="F75">
        <v>-117.99438911504018</v>
      </c>
      <c r="G75">
        <v>37.566006252190057</v>
      </c>
      <c r="H75">
        <v>-83.01044350028738</v>
      </c>
      <c r="I75">
        <v>593.37829961833938</v>
      </c>
      <c r="J75">
        <v>3171.9030854594657</v>
      </c>
      <c r="K75">
        <v>593.37829961833938</v>
      </c>
      <c r="L75" t="s">
        <v>372</v>
      </c>
      <c r="M75" s="9">
        <f t="shared" si="2"/>
        <v>2.0069998995659119E-4</v>
      </c>
      <c r="N75">
        <f t="shared" si="3"/>
        <v>29845542.101400003</v>
      </c>
    </row>
    <row r="76" spans="1:14" x14ac:dyDescent="0.3">
      <c r="A76">
        <v>495601.39000000007</v>
      </c>
      <c r="B76" t="s">
        <v>26</v>
      </c>
      <c r="C76">
        <v>33.836593000000001</v>
      </c>
      <c r="D76">
        <v>-117.91430099999999</v>
      </c>
      <c r="E76">
        <v>39.188351890930498</v>
      </c>
      <c r="F76">
        <v>-117.99438911504018</v>
      </c>
      <c r="G76">
        <v>37.566006252190057</v>
      </c>
      <c r="H76">
        <v>-83.01044350028738</v>
      </c>
      <c r="I76">
        <v>594.48159723793697</v>
      </c>
      <c r="J76">
        <v>3160.628780733246</v>
      </c>
      <c r="K76">
        <v>594.48159723793697</v>
      </c>
      <c r="L76" t="s">
        <v>372</v>
      </c>
      <c r="M76" s="9">
        <f t="shared" si="2"/>
        <v>1.6605541568526318E-2</v>
      </c>
      <c r="N76">
        <f t="shared" si="3"/>
        <v>29845542.101400003</v>
      </c>
    </row>
    <row r="77" spans="1:14" x14ac:dyDescent="0.3">
      <c r="A77">
        <v>546642.91199999989</v>
      </c>
      <c r="B77" t="s">
        <v>26</v>
      </c>
      <c r="C77">
        <v>33.836593000000001</v>
      </c>
      <c r="D77">
        <v>-117.91430099999999</v>
      </c>
      <c r="E77">
        <v>39.188351890930498</v>
      </c>
      <c r="F77">
        <v>-117.99438911504018</v>
      </c>
      <c r="G77">
        <v>37.566006252190057</v>
      </c>
      <c r="H77">
        <v>-83.01044350028738</v>
      </c>
      <c r="I77">
        <v>594.48159723793697</v>
      </c>
      <c r="J77">
        <v>3160.628780733246</v>
      </c>
      <c r="K77">
        <v>594.48159723793697</v>
      </c>
      <c r="L77" t="s">
        <v>372</v>
      </c>
      <c r="M77" s="9">
        <f t="shared" si="2"/>
        <v>1.8315730709222326E-2</v>
      </c>
      <c r="N77">
        <f t="shared" si="3"/>
        <v>29845542.101400003</v>
      </c>
    </row>
    <row r="78" spans="1:14" x14ac:dyDescent="0.3">
      <c r="A78">
        <v>243053.73000000004</v>
      </c>
      <c r="B78" t="s">
        <v>46</v>
      </c>
      <c r="C78">
        <v>33.803201000000001</v>
      </c>
      <c r="D78">
        <v>-118.071889</v>
      </c>
      <c r="E78">
        <v>39.188351890930498</v>
      </c>
      <c r="F78">
        <v>-117.99438911504018</v>
      </c>
      <c r="G78">
        <v>37.566006252190057</v>
      </c>
      <c r="H78">
        <v>-83.01044350028738</v>
      </c>
      <c r="I78">
        <v>598.17941247570127</v>
      </c>
      <c r="J78">
        <v>3175.6254701442972</v>
      </c>
      <c r="K78">
        <v>598.17941247570127</v>
      </c>
      <c r="L78" t="s">
        <v>372</v>
      </c>
      <c r="M78" s="9">
        <f t="shared" si="2"/>
        <v>8.1437197278651143E-3</v>
      </c>
      <c r="N78">
        <f t="shared" si="3"/>
        <v>29845542.101400003</v>
      </c>
    </row>
    <row r="79" spans="1:14" x14ac:dyDescent="0.3">
      <c r="A79">
        <v>55537.3</v>
      </c>
      <c r="B79" t="s">
        <v>86</v>
      </c>
      <c r="C79">
        <v>33.804461000000003</v>
      </c>
      <c r="D79">
        <v>-118.167846</v>
      </c>
      <c r="E79">
        <v>39.188351890930498</v>
      </c>
      <c r="F79">
        <v>-117.99438911504018</v>
      </c>
      <c r="G79">
        <v>37.566006252190057</v>
      </c>
      <c r="H79">
        <v>-83.01044350028738</v>
      </c>
      <c r="I79">
        <v>598.20031799298704</v>
      </c>
      <c r="J79">
        <v>3184.0273973243707</v>
      </c>
      <c r="K79">
        <v>598.20031799298704</v>
      </c>
      <c r="L79" t="s">
        <v>372</v>
      </c>
      <c r="M79" s="9">
        <f t="shared" si="2"/>
        <v>1.8608239653115513E-3</v>
      </c>
      <c r="N79">
        <f t="shared" si="3"/>
        <v>29845542.101400003</v>
      </c>
    </row>
    <row r="80" spans="1:14" x14ac:dyDescent="0.3">
      <c r="A80">
        <v>796592</v>
      </c>
      <c r="B80" t="s">
        <v>22</v>
      </c>
      <c r="C80">
        <v>33.745472999999997</v>
      </c>
      <c r="D80">
        <v>-117.867653</v>
      </c>
      <c r="E80">
        <v>39.188351890930498</v>
      </c>
      <c r="F80">
        <v>-117.99438911504018</v>
      </c>
      <c r="G80">
        <v>37.566006252190057</v>
      </c>
      <c r="H80">
        <v>-83.01044350028738</v>
      </c>
      <c r="I80">
        <v>604.64292491508377</v>
      </c>
      <c r="J80">
        <v>3159.607701873716</v>
      </c>
      <c r="K80">
        <v>604.64292491508377</v>
      </c>
      <c r="L80" t="s">
        <v>372</v>
      </c>
      <c r="M80" s="9">
        <f t="shared" si="2"/>
        <v>2.6690485208597813E-2</v>
      </c>
      <c r="N80">
        <f t="shared" si="3"/>
        <v>29845542.101400003</v>
      </c>
    </row>
    <row r="81" spans="1:14" x14ac:dyDescent="0.3">
      <c r="A81">
        <v>224308.92000000004</v>
      </c>
      <c r="B81" t="s">
        <v>48</v>
      </c>
      <c r="C81">
        <v>43.020116999999999</v>
      </c>
      <c r="D81">
        <v>-123.29312</v>
      </c>
      <c r="E81">
        <v>39.188351890930498</v>
      </c>
      <c r="F81">
        <v>-117.99438911504018</v>
      </c>
      <c r="G81">
        <v>37.566006252190057</v>
      </c>
      <c r="H81">
        <v>-83.01044350028738</v>
      </c>
      <c r="I81">
        <v>614.92867482493659</v>
      </c>
      <c r="J81">
        <v>3436.0072447286925</v>
      </c>
      <c r="K81">
        <v>614.92867482493659</v>
      </c>
      <c r="L81" t="s">
        <v>372</v>
      </c>
      <c r="M81" s="9">
        <f t="shared" si="2"/>
        <v>7.5156590970240104E-3</v>
      </c>
      <c r="N81">
        <f t="shared" si="3"/>
        <v>29845542.101400003</v>
      </c>
    </row>
    <row r="82" spans="1:14" x14ac:dyDescent="0.3">
      <c r="A82">
        <v>55244.53</v>
      </c>
      <c r="B82" t="s">
        <v>87</v>
      </c>
      <c r="C82">
        <v>33.317841999999999</v>
      </c>
      <c r="D82">
        <v>-117.32051199999999</v>
      </c>
      <c r="E82">
        <v>39.188351890930498</v>
      </c>
      <c r="F82">
        <v>-117.99438911504018</v>
      </c>
      <c r="G82">
        <v>37.566006252190057</v>
      </c>
      <c r="H82">
        <v>-83.01044350028738</v>
      </c>
      <c r="I82">
        <v>654.70125320895875</v>
      </c>
      <c r="J82">
        <v>3126.2410735321396</v>
      </c>
      <c r="K82">
        <v>654.70125320895875</v>
      </c>
      <c r="L82" t="s">
        <v>372</v>
      </c>
      <c r="M82" s="9">
        <f t="shared" si="2"/>
        <v>1.8510144601263105E-3</v>
      </c>
      <c r="N82">
        <f t="shared" si="3"/>
        <v>29845542.101400003</v>
      </c>
    </row>
    <row r="83" spans="1:14" x14ac:dyDescent="0.3">
      <c r="A83">
        <v>5445.6399999999994</v>
      </c>
      <c r="B83" t="s">
        <v>131</v>
      </c>
      <c r="C83">
        <v>33.195869999999999</v>
      </c>
      <c r="D83">
        <v>-117.37948299999999</v>
      </c>
      <c r="E83">
        <v>39.188351890930498</v>
      </c>
      <c r="F83">
        <v>-117.99438911504018</v>
      </c>
      <c r="G83">
        <v>37.566006252190057</v>
      </c>
      <c r="H83">
        <v>-83.01044350028738</v>
      </c>
      <c r="I83">
        <v>667.69991526904403</v>
      </c>
      <c r="J83">
        <v>3135.7673888412269</v>
      </c>
      <c r="K83">
        <v>667.69991526904403</v>
      </c>
      <c r="L83" t="s">
        <v>372</v>
      </c>
      <c r="M83" s="9">
        <f t="shared" si="2"/>
        <v>1.8246075013475979E-4</v>
      </c>
      <c r="N83">
        <f t="shared" si="3"/>
        <v>29845542.101400003</v>
      </c>
    </row>
    <row r="84" spans="1:14" x14ac:dyDescent="0.3">
      <c r="A84">
        <v>2811.7</v>
      </c>
      <c r="B84" t="s">
        <v>132</v>
      </c>
      <c r="C84">
        <v>33.200037000000002</v>
      </c>
      <c r="D84">
        <v>-117.242536</v>
      </c>
      <c r="E84">
        <v>39.188351890930498</v>
      </c>
      <c r="F84">
        <v>-117.99438911504018</v>
      </c>
      <c r="G84">
        <v>37.566006252190057</v>
      </c>
      <c r="H84">
        <v>-83.01044350028738</v>
      </c>
      <c r="I84">
        <v>668.36574344952942</v>
      </c>
      <c r="J84">
        <v>3123.5523909302951</v>
      </c>
      <c r="K84">
        <v>668.36574344952942</v>
      </c>
      <c r="L84" t="s">
        <v>372</v>
      </c>
      <c r="M84" s="9">
        <f t="shared" si="2"/>
        <v>9.420837425057552E-5</v>
      </c>
      <c r="N84">
        <f t="shared" si="3"/>
        <v>29845542.101400003</v>
      </c>
    </row>
    <row r="85" spans="1:14" x14ac:dyDescent="0.3">
      <c r="A85">
        <v>71788.989999999991</v>
      </c>
      <c r="B85" t="s">
        <v>82</v>
      </c>
      <c r="C85">
        <v>32.978656999999998</v>
      </c>
      <c r="D85">
        <v>-115.53026699999999</v>
      </c>
      <c r="E85">
        <v>39.188351890930498</v>
      </c>
      <c r="F85">
        <v>-117.99438911504018</v>
      </c>
      <c r="G85">
        <v>37.566006252190057</v>
      </c>
      <c r="H85">
        <v>-83.01044350028738</v>
      </c>
      <c r="I85">
        <v>724.06930070976239</v>
      </c>
      <c r="J85">
        <v>2980.6183229868902</v>
      </c>
      <c r="K85">
        <v>724.06930070976239</v>
      </c>
      <c r="L85" t="s">
        <v>372</v>
      </c>
      <c r="M85" s="9">
        <f t="shared" si="2"/>
        <v>2.4053505128537266E-3</v>
      </c>
      <c r="N85">
        <f t="shared" si="3"/>
        <v>29845542.101400003</v>
      </c>
    </row>
    <row r="86" spans="1:14" x14ac:dyDescent="0.3">
      <c r="A86">
        <v>21450</v>
      </c>
      <c r="B86" t="s">
        <v>113</v>
      </c>
      <c r="C86">
        <v>32.640053999999999</v>
      </c>
      <c r="D86">
        <v>-117.08419600000001</v>
      </c>
      <c r="E86">
        <v>39.188351890930498</v>
      </c>
      <c r="F86">
        <v>-117.99438911504018</v>
      </c>
      <c r="G86">
        <v>37.566006252190057</v>
      </c>
      <c r="H86">
        <v>-83.01044350028738</v>
      </c>
      <c r="I86">
        <v>731.5407984081636</v>
      </c>
      <c r="J86">
        <v>3130.0788424478487</v>
      </c>
      <c r="K86">
        <v>731.5407984081636</v>
      </c>
      <c r="L86" t="s">
        <v>372</v>
      </c>
      <c r="M86" s="9">
        <f t="shared" si="2"/>
        <v>7.1870029792468803E-4</v>
      </c>
      <c r="N86">
        <f t="shared" si="3"/>
        <v>29845542.101400003</v>
      </c>
    </row>
    <row r="87" spans="1:14" x14ac:dyDescent="0.3">
      <c r="A87">
        <v>1290.24</v>
      </c>
      <c r="B87" t="s">
        <v>113</v>
      </c>
      <c r="C87">
        <v>32.640053999999999</v>
      </c>
      <c r="D87">
        <v>-117.08419600000001</v>
      </c>
      <c r="E87">
        <v>39.188351890930498</v>
      </c>
      <c r="F87">
        <v>-117.99438911504018</v>
      </c>
      <c r="G87">
        <v>37.566006252190057</v>
      </c>
      <c r="H87">
        <v>-83.01044350028738</v>
      </c>
      <c r="I87">
        <v>731.5407984081636</v>
      </c>
      <c r="J87">
        <v>3130.0788424478487</v>
      </c>
      <c r="K87">
        <v>731.5407984081636</v>
      </c>
      <c r="L87" t="s">
        <v>372</v>
      </c>
      <c r="M87" s="9">
        <f t="shared" si="2"/>
        <v>4.3230576801601373E-5</v>
      </c>
      <c r="N87">
        <f t="shared" si="3"/>
        <v>29845542.101400003</v>
      </c>
    </row>
    <row r="88" spans="1:14" x14ac:dyDescent="0.3">
      <c r="A88">
        <v>10382</v>
      </c>
      <c r="B88" t="s">
        <v>127</v>
      </c>
      <c r="C88">
        <v>32.678947999999998</v>
      </c>
      <c r="D88">
        <v>-115.49888300000001</v>
      </c>
      <c r="E88">
        <v>39.188351890930498</v>
      </c>
      <c r="F88">
        <v>-117.99438911504018</v>
      </c>
      <c r="G88">
        <v>37.566006252190057</v>
      </c>
      <c r="H88">
        <v>-83.01044350028738</v>
      </c>
      <c r="I88">
        <v>756.67151253188308</v>
      </c>
      <c r="J88">
        <v>2988.8947510498842</v>
      </c>
      <c r="K88">
        <v>756.67151253188308</v>
      </c>
      <c r="L88" t="s">
        <v>372</v>
      </c>
      <c r="M88" s="9">
        <f t="shared" si="2"/>
        <v>3.47857645363828E-4</v>
      </c>
      <c r="N88">
        <f t="shared" si="3"/>
        <v>29845542.101400003</v>
      </c>
    </row>
    <row r="89" spans="1:14" x14ac:dyDescent="0.3">
      <c r="A89">
        <v>528755.76</v>
      </c>
      <c r="B89" t="s">
        <v>25</v>
      </c>
      <c r="C89">
        <v>45.143731000000002</v>
      </c>
      <c r="D89">
        <v>-122.855372</v>
      </c>
      <c r="E89">
        <v>39.188351890930498</v>
      </c>
      <c r="F89">
        <v>-117.99438911504018</v>
      </c>
      <c r="G89">
        <v>37.566006252190057</v>
      </c>
      <c r="H89">
        <v>-83.01044350028738</v>
      </c>
      <c r="I89">
        <v>772.84913690670851</v>
      </c>
      <c r="J89">
        <v>3393.3679135770922</v>
      </c>
      <c r="K89">
        <v>772.84913690670851</v>
      </c>
      <c r="L89" t="s">
        <v>372</v>
      </c>
      <c r="M89" s="9">
        <f t="shared" si="2"/>
        <v>1.7716406631300457E-2</v>
      </c>
      <c r="N89">
        <f t="shared" si="3"/>
        <v>29845542.101400003</v>
      </c>
    </row>
    <row r="90" spans="1:14" x14ac:dyDescent="0.3">
      <c r="A90">
        <v>315898.68</v>
      </c>
      <c r="B90" t="s">
        <v>39</v>
      </c>
      <c r="C90">
        <v>45.407620999999999</v>
      </c>
      <c r="D90">
        <v>-122.570369</v>
      </c>
      <c r="E90">
        <v>39.188351890930498</v>
      </c>
      <c r="F90">
        <v>-117.99438911504018</v>
      </c>
      <c r="G90">
        <v>37.566006252190057</v>
      </c>
      <c r="H90">
        <v>-83.01044350028738</v>
      </c>
      <c r="I90">
        <v>786.10244061249853</v>
      </c>
      <c r="J90">
        <v>3371.2423024927216</v>
      </c>
      <c r="K90">
        <v>786.10244061249853</v>
      </c>
      <c r="L90" t="s">
        <v>372</v>
      </c>
      <c r="M90" s="9">
        <f t="shared" si="2"/>
        <v>1.0584451068998399E-2</v>
      </c>
      <c r="N90">
        <f t="shared" si="3"/>
        <v>29845542.101400003</v>
      </c>
    </row>
    <row r="91" spans="1:14" x14ac:dyDescent="0.3">
      <c r="A91">
        <v>100560.76</v>
      </c>
      <c r="B91" t="s">
        <v>39</v>
      </c>
      <c r="C91">
        <v>45.407620999999999</v>
      </c>
      <c r="D91">
        <v>-122.570369</v>
      </c>
      <c r="E91">
        <v>39.188351890930498</v>
      </c>
      <c r="F91">
        <v>-117.99438911504018</v>
      </c>
      <c r="G91">
        <v>37.566006252190057</v>
      </c>
      <c r="H91">
        <v>-83.01044350028738</v>
      </c>
      <c r="I91">
        <v>786.10244061249853</v>
      </c>
      <c r="J91">
        <v>3371.2423024927216</v>
      </c>
      <c r="K91">
        <v>786.10244061249853</v>
      </c>
      <c r="L91" t="s">
        <v>372</v>
      </c>
      <c r="M91" s="9">
        <f t="shared" si="2"/>
        <v>3.3693728751297454E-3</v>
      </c>
      <c r="N91">
        <f t="shared" si="3"/>
        <v>29845542.101400003</v>
      </c>
    </row>
    <row r="92" spans="1:14" x14ac:dyDescent="0.3">
      <c r="A92">
        <v>93140.959999999992</v>
      </c>
      <c r="B92" t="s">
        <v>73</v>
      </c>
      <c r="C92">
        <v>33.450043000000001</v>
      </c>
      <c r="D92">
        <v>-112.259321</v>
      </c>
      <c r="E92">
        <v>39.188351890930498</v>
      </c>
      <c r="F92">
        <v>-117.99438911504018</v>
      </c>
      <c r="G92">
        <v>37.566006252190057</v>
      </c>
      <c r="H92">
        <v>-83.01044350028738</v>
      </c>
      <c r="I92">
        <v>818.21066706044564</v>
      </c>
      <c r="J92">
        <v>2675.5806536401042</v>
      </c>
      <c r="K92">
        <v>818.21066706044564</v>
      </c>
      <c r="L92" t="s">
        <v>372</v>
      </c>
      <c r="M92" s="9">
        <f t="shared" si="2"/>
        <v>3.120766233146454E-3</v>
      </c>
      <c r="N92">
        <f t="shared" si="3"/>
        <v>29845542.101400003</v>
      </c>
    </row>
    <row r="93" spans="1:14" x14ac:dyDescent="0.3">
      <c r="A93">
        <v>833.58</v>
      </c>
      <c r="B93" t="s">
        <v>73</v>
      </c>
      <c r="C93">
        <v>33.450043000000001</v>
      </c>
      <c r="D93">
        <v>-112.259321</v>
      </c>
      <c r="E93">
        <v>39.188351890930498</v>
      </c>
      <c r="F93">
        <v>-117.99438911504018</v>
      </c>
      <c r="G93">
        <v>37.566006252190057</v>
      </c>
      <c r="H93">
        <v>-83.01044350028738</v>
      </c>
      <c r="I93">
        <v>818.21066706044564</v>
      </c>
      <c r="J93">
        <v>2675.5806536401042</v>
      </c>
      <c r="K93">
        <v>818.21066706044564</v>
      </c>
      <c r="L93" t="s">
        <v>372</v>
      </c>
      <c r="M93" s="9">
        <f t="shared" si="2"/>
        <v>2.7929799270119415E-5</v>
      </c>
      <c r="N93">
        <f t="shared" si="3"/>
        <v>29845542.101400003</v>
      </c>
    </row>
    <row r="94" spans="1:14" x14ac:dyDescent="0.3">
      <c r="A94">
        <v>70287</v>
      </c>
      <c r="B94" t="s">
        <v>83</v>
      </c>
      <c r="C94">
        <v>33.448377000000001</v>
      </c>
      <c r="D94">
        <v>-112.074037</v>
      </c>
      <c r="E94">
        <v>39.188351890930498</v>
      </c>
      <c r="F94">
        <v>-117.99438911504018</v>
      </c>
      <c r="G94">
        <v>37.566006252190057</v>
      </c>
      <c r="H94">
        <v>-83.01044350028738</v>
      </c>
      <c r="I94">
        <v>828.85201345065173</v>
      </c>
      <c r="J94">
        <v>2659.3101584793944</v>
      </c>
      <c r="K94">
        <v>828.85201345065173</v>
      </c>
      <c r="L94" t="s">
        <v>372</v>
      </c>
      <c r="M94" s="9">
        <f t="shared" si="2"/>
        <v>2.3550250741367152E-3</v>
      </c>
      <c r="N94">
        <f t="shared" si="3"/>
        <v>29845542.101400003</v>
      </c>
    </row>
    <row r="95" spans="1:14" x14ac:dyDescent="0.3">
      <c r="A95">
        <v>37440</v>
      </c>
      <c r="B95" t="s">
        <v>78</v>
      </c>
      <c r="C95">
        <v>33.425510000000003</v>
      </c>
      <c r="D95">
        <v>-111.940005</v>
      </c>
      <c r="E95">
        <v>39.188351890930498</v>
      </c>
      <c r="F95">
        <v>-117.99438911504018</v>
      </c>
      <c r="G95">
        <v>37.566006252190057</v>
      </c>
      <c r="H95">
        <v>-83.01044350028738</v>
      </c>
      <c r="I95">
        <v>838.54619676831771</v>
      </c>
      <c r="J95">
        <v>2648.2943569585564</v>
      </c>
      <c r="K95">
        <v>838.54619676831771</v>
      </c>
      <c r="L95" t="s">
        <v>372</v>
      </c>
      <c r="M95" s="9">
        <f t="shared" si="2"/>
        <v>1.2544587018321826E-3</v>
      </c>
      <c r="N95">
        <f t="shared" si="3"/>
        <v>29845542.101400003</v>
      </c>
    </row>
    <row r="96" spans="1:14" x14ac:dyDescent="0.3">
      <c r="A96">
        <v>37440</v>
      </c>
      <c r="B96" t="s">
        <v>78</v>
      </c>
      <c r="C96">
        <v>33.425510000000003</v>
      </c>
      <c r="D96">
        <v>-111.940005</v>
      </c>
      <c r="E96">
        <v>39.188351890930498</v>
      </c>
      <c r="F96">
        <v>-117.99438911504018</v>
      </c>
      <c r="G96">
        <v>37.566006252190057</v>
      </c>
      <c r="H96">
        <v>-83.01044350028738</v>
      </c>
      <c r="I96">
        <v>838.54619676831771</v>
      </c>
      <c r="J96">
        <v>2648.2943569585564</v>
      </c>
      <c r="K96">
        <v>838.54619676831771</v>
      </c>
      <c r="L96" t="s">
        <v>372</v>
      </c>
      <c r="M96" s="9">
        <f t="shared" si="2"/>
        <v>1.2544587018321826E-3</v>
      </c>
      <c r="N96">
        <f t="shared" si="3"/>
        <v>29845542.101400003</v>
      </c>
    </row>
    <row r="97" spans="1:14" x14ac:dyDescent="0.3">
      <c r="A97">
        <v>1244729.0399999996</v>
      </c>
      <c r="B97" t="s">
        <v>78</v>
      </c>
      <c r="C97">
        <v>33.425510000000003</v>
      </c>
      <c r="D97">
        <v>-111.940005</v>
      </c>
      <c r="E97">
        <v>39.188351890930498</v>
      </c>
      <c r="F97">
        <v>-117.99438911504018</v>
      </c>
      <c r="G97">
        <v>37.566006252190057</v>
      </c>
      <c r="H97">
        <v>-83.01044350028738</v>
      </c>
      <c r="I97">
        <v>838.54619676831771</v>
      </c>
      <c r="J97">
        <v>2648.2943569585564</v>
      </c>
      <c r="K97">
        <v>838.54619676831771</v>
      </c>
      <c r="L97" t="s">
        <v>372</v>
      </c>
      <c r="M97" s="9">
        <f t="shared" si="2"/>
        <v>4.1705693794103056E-2</v>
      </c>
      <c r="N97">
        <f t="shared" si="3"/>
        <v>29845542.101400003</v>
      </c>
    </row>
    <row r="98" spans="1:14" x14ac:dyDescent="0.3">
      <c r="A98">
        <v>2036.72</v>
      </c>
      <c r="B98" t="s">
        <v>155</v>
      </c>
      <c r="C98">
        <v>33.306159999999998</v>
      </c>
      <c r="D98">
        <v>-111.84125</v>
      </c>
      <c r="E98">
        <v>39.188351890930498</v>
      </c>
      <c r="F98">
        <v>-117.99438911504018</v>
      </c>
      <c r="G98">
        <v>37.566006252190057</v>
      </c>
      <c r="H98">
        <v>-83.01044350028738</v>
      </c>
      <c r="I98">
        <v>854.60236833691545</v>
      </c>
      <c r="J98">
        <v>2643.7784684949502</v>
      </c>
      <c r="K98">
        <v>854.60236833691545</v>
      </c>
      <c r="L98" t="s">
        <v>372</v>
      </c>
      <c r="M98" s="9">
        <f t="shared" si="2"/>
        <v>6.8242017286208409E-5</v>
      </c>
      <c r="N98">
        <f t="shared" si="3"/>
        <v>29845542.101400003</v>
      </c>
    </row>
    <row r="99" spans="1:14" x14ac:dyDescent="0.3">
      <c r="A99">
        <v>205988.38</v>
      </c>
      <c r="B99" t="s">
        <v>51</v>
      </c>
      <c r="C99">
        <v>47.674343</v>
      </c>
      <c r="D99">
        <v>-117.112424</v>
      </c>
      <c r="E99">
        <v>39.188351890930498</v>
      </c>
      <c r="F99">
        <v>-117.99438911504018</v>
      </c>
      <c r="G99">
        <v>37.566006252190057</v>
      </c>
      <c r="H99">
        <v>-83.01044350028738</v>
      </c>
      <c r="I99">
        <v>943.68040525271329</v>
      </c>
      <c r="J99">
        <v>2976.7270149635538</v>
      </c>
      <c r="K99">
        <v>943.68040525271329</v>
      </c>
      <c r="L99" t="s">
        <v>372</v>
      </c>
      <c r="M99" s="9">
        <f t="shared" si="2"/>
        <v>6.9018139895116008E-3</v>
      </c>
      <c r="N99">
        <f t="shared" si="3"/>
        <v>29845542.101400003</v>
      </c>
    </row>
    <row r="100" spans="1:14" x14ac:dyDescent="0.3">
      <c r="A100">
        <v>449127.01</v>
      </c>
      <c r="B100" t="s">
        <v>29</v>
      </c>
      <c r="C100">
        <v>47.203156999999997</v>
      </c>
      <c r="D100">
        <v>-122.240397</v>
      </c>
      <c r="E100">
        <v>39.188351890930498</v>
      </c>
      <c r="F100">
        <v>-117.99438911504018</v>
      </c>
      <c r="G100">
        <v>37.566006252190057</v>
      </c>
      <c r="H100">
        <v>-83.01044350028738</v>
      </c>
      <c r="I100">
        <v>952.94220557596634</v>
      </c>
      <c r="J100">
        <v>3353.8308594566652</v>
      </c>
      <c r="K100">
        <v>952.94220557596634</v>
      </c>
      <c r="L100" t="s">
        <v>372</v>
      </c>
      <c r="M100" s="9">
        <f t="shared" si="2"/>
        <v>1.5048378363311157E-2</v>
      </c>
      <c r="N100">
        <f t="shared" si="3"/>
        <v>29845542.101400003</v>
      </c>
    </row>
    <row r="101" spans="1:14" x14ac:dyDescent="0.3">
      <c r="A101">
        <v>215323.04</v>
      </c>
      <c r="B101" t="s">
        <v>29</v>
      </c>
      <c r="C101">
        <v>47.203156999999997</v>
      </c>
      <c r="D101">
        <v>-122.240397</v>
      </c>
      <c r="E101">
        <v>39.188351890930498</v>
      </c>
      <c r="F101">
        <v>-117.99438911504018</v>
      </c>
      <c r="G101">
        <v>37.566006252190057</v>
      </c>
      <c r="H101">
        <v>-83.01044350028738</v>
      </c>
      <c r="I101">
        <v>952.94220557596634</v>
      </c>
      <c r="J101">
        <v>3353.8308594566652</v>
      </c>
      <c r="K101">
        <v>952.94220557596634</v>
      </c>
      <c r="L101" t="s">
        <v>372</v>
      </c>
      <c r="M101" s="9">
        <f t="shared" si="2"/>
        <v>7.2145796269486948E-3</v>
      </c>
      <c r="N101">
        <f t="shared" si="3"/>
        <v>29845542.101400003</v>
      </c>
    </row>
    <row r="102" spans="1:14" x14ac:dyDescent="0.3">
      <c r="A102">
        <v>1806.0900000000001</v>
      </c>
      <c r="B102" t="s">
        <v>29</v>
      </c>
      <c r="C102">
        <v>47.203156999999997</v>
      </c>
      <c r="D102">
        <v>-122.240397</v>
      </c>
      <c r="E102">
        <v>39.188351890930498</v>
      </c>
      <c r="F102">
        <v>-117.99438911504018</v>
      </c>
      <c r="G102">
        <v>37.566006252190057</v>
      </c>
      <c r="H102">
        <v>-83.01044350028738</v>
      </c>
      <c r="I102">
        <v>952.94220557596634</v>
      </c>
      <c r="J102">
        <v>3353.8308594566652</v>
      </c>
      <c r="K102">
        <v>952.94220557596634</v>
      </c>
      <c r="L102" t="s">
        <v>372</v>
      </c>
      <c r="M102" s="9">
        <f t="shared" si="2"/>
        <v>6.0514565085258734E-5</v>
      </c>
      <c r="N102">
        <f t="shared" si="3"/>
        <v>29845542.101400003</v>
      </c>
    </row>
    <row r="103" spans="1:14" x14ac:dyDescent="0.3">
      <c r="A103">
        <v>571984.92000000016</v>
      </c>
      <c r="B103" t="s">
        <v>29</v>
      </c>
      <c r="C103">
        <v>47.203156999999997</v>
      </c>
      <c r="D103">
        <v>-122.240397</v>
      </c>
      <c r="E103">
        <v>39.188351890930498</v>
      </c>
      <c r="F103">
        <v>-117.99438911504018</v>
      </c>
      <c r="G103">
        <v>37.566006252190057</v>
      </c>
      <c r="H103">
        <v>-83.01044350028738</v>
      </c>
      <c r="I103">
        <v>952.94220557596634</v>
      </c>
      <c r="J103">
        <v>3353.8308594566652</v>
      </c>
      <c r="K103">
        <v>952.94220557596634</v>
      </c>
      <c r="L103" t="s">
        <v>372</v>
      </c>
      <c r="M103" s="9">
        <f t="shared" si="2"/>
        <v>1.9164836009903447E-2</v>
      </c>
      <c r="N103">
        <f t="shared" si="3"/>
        <v>29845542.101400003</v>
      </c>
    </row>
    <row r="104" spans="1:14" x14ac:dyDescent="0.3">
      <c r="A104">
        <v>3184.62</v>
      </c>
      <c r="B104" t="s">
        <v>29</v>
      </c>
      <c r="C104">
        <v>47.203156999999997</v>
      </c>
      <c r="D104">
        <v>-122.240397</v>
      </c>
      <c r="E104">
        <v>39.188351890930498</v>
      </c>
      <c r="F104">
        <v>-117.99438911504018</v>
      </c>
      <c r="G104">
        <v>37.566006252190057</v>
      </c>
      <c r="H104">
        <v>-83.01044350028738</v>
      </c>
      <c r="I104">
        <v>952.94220557596634</v>
      </c>
      <c r="J104">
        <v>3353.8308594566652</v>
      </c>
      <c r="K104">
        <v>952.94220557596634</v>
      </c>
      <c r="L104" t="s">
        <v>372</v>
      </c>
      <c r="M104" s="9">
        <f t="shared" si="2"/>
        <v>1.0670337262363262E-4</v>
      </c>
      <c r="N104">
        <f t="shared" si="3"/>
        <v>29845542.101400003</v>
      </c>
    </row>
    <row r="105" spans="1:14" x14ac:dyDescent="0.3">
      <c r="A105">
        <v>486650.49599999993</v>
      </c>
      <c r="B105" t="s">
        <v>317</v>
      </c>
      <c r="C105">
        <v>47.380934000000003</v>
      </c>
      <c r="D105">
        <v>-122.234843</v>
      </c>
      <c r="E105">
        <v>39.188351890930498</v>
      </c>
      <c r="F105">
        <v>-117.99438911504018</v>
      </c>
      <c r="G105">
        <v>37.566006252190057</v>
      </c>
      <c r="H105">
        <v>-83.01044350028738</v>
      </c>
      <c r="I105">
        <v>970.91852201001916</v>
      </c>
      <c r="J105">
        <v>3354.7996672143067</v>
      </c>
      <c r="K105">
        <v>970.91852201001916</v>
      </c>
      <c r="L105" t="s">
        <v>372</v>
      </c>
      <c r="M105" s="9">
        <f t="shared" si="2"/>
        <v>1.6305634333818049E-2</v>
      </c>
      <c r="N105">
        <f t="shared" si="3"/>
        <v>29845542.101400003</v>
      </c>
    </row>
    <row r="106" spans="1:14" x14ac:dyDescent="0.3">
      <c r="A106">
        <v>93540.160000000003</v>
      </c>
      <c r="B106" t="s">
        <v>72</v>
      </c>
      <c r="C106">
        <v>47.606209999999997</v>
      </c>
      <c r="D106">
        <v>-122.332071</v>
      </c>
      <c r="E106">
        <v>39.188351890930498</v>
      </c>
      <c r="F106">
        <v>-117.99438911504018</v>
      </c>
      <c r="G106">
        <v>37.566006252190057</v>
      </c>
      <c r="H106">
        <v>-83.01044350028738</v>
      </c>
      <c r="I106">
        <v>996.68930856839791</v>
      </c>
      <c r="J106">
        <v>3363.9674254784736</v>
      </c>
      <c r="K106">
        <v>996.68930856839791</v>
      </c>
      <c r="L106" t="s">
        <v>372</v>
      </c>
      <c r="M106" s="9">
        <f t="shared" si="2"/>
        <v>3.1341417650313746E-3</v>
      </c>
      <c r="N106">
        <f t="shared" si="3"/>
        <v>29845542.101400003</v>
      </c>
    </row>
    <row r="107" spans="1:14" x14ac:dyDescent="0.3">
      <c r="A107">
        <v>894245.85999999987</v>
      </c>
      <c r="B107" t="s">
        <v>20</v>
      </c>
      <c r="C107">
        <v>31.340378000000001</v>
      </c>
      <c r="D107">
        <v>-110.934253</v>
      </c>
      <c r="E107">
        <v>39.188351890930498</v>
      </c>
      <c r="F107">
        <v>-117.99438911504018</v>
      </c>
      <c r="G107">
        <v>37.566006252190057</v>
      </c>
      <c r="H107">
        <v>-83.01044350028738</v>
      </c>
      <c r="I107">
        <v>1080.2945479646121</v>
      </c>
      <c r="J107">
        <v>2641.0937400744951</v>
      </c>
      <c r="K107">
        <v>1080.2945479646121</v>
      </c>
      <c r="L107" t="s">
        <v>372</v>
      </c>
      <c r="M107" s="9">
        <f t="shared" si="2"/>
        <v>2.9962459953376163E-2</v>
      </c>
      <c r="N107">
        <f t="shared" si="3"/>
        <v>29845542.101400003</v>
      </c>
    </row>
    <row r="108" spans="1:14" x14ac:dyDescent="0.3">
      <c r="A108">
        <v>144923.79999999999</v>
      </c>
      <c r="B108" t="s">
        <v>60</v>
      </c>
      <c r="C108">
        <v>39.739235999999998</v>
      </c>
      <c r="D108">
        <v>-104.990251</v>
      </c>
      <c r="E108">
        <v>39.188351890930498</v>
      </c>
      <c r="F108">
        <v>-117.99438911504018</v>
      </c>
      <c r="G108">
        <v>37.566006252190057</v>
      </c>
      <c r="H108">
        <v>-83.01044350028738</v>
      </c>
      <c r="I108">
        <v>1117.0422619305878</v>
      </c>
      <c r="J108">
        <v>1918.9993008798583</v>
      </c>
      <c r="K108">
        <v>1117.0422619305878</v>
      </c>
      <c r="L108" t="s">
        <v>372</v>
      </c>
      <c r="M108" s="9">
        <f t="shared" si="2"/>
        <v>4.8557938571737944E-3</v>
      </c>
      <c r="N108">
        <f t="shared" si="3"/>
        <v>29845542.101400003</v>
      </c>
    </row>
    <row r="109" spans="1:14" x14ac:dyDescent="0.3">
      <c r="A109">
        <v>14791.68</v>
      </c>
      <c r="B109" t="s">
        <v>60</v>
      </c>
      <c r="C109">
        <v>39.739235999999998</v>
      </c>
      <c r="D109">
        <v>-104.990251</v>
      </c>
      <c r="E109">
        <v>39.188351890930498</v>
      </c>
      <c r="F109">
        <v>-117.99438911504018</v>
      </c>
      <c r="G109">
        <v>37.566006252190057</v>
      </c>
      <c r="H109">
        <v>-83.01044350028738</v>
      </c>
      <c r="I109">
        <v>1117.0422619305878</v>
      </c>
      <c r="J109">
        <v>1918.9993008798583</v>
      </c>
      <c r="K109">
        <v>1117.0422619305878</v>
      </c>
      <c r="L109" t="s">
        <v>372</v>
      </c>
      <c r="M109" s="9">
        <f t="shared" si="2"/>
        <v>4.9560768404693001E-4</v>
      </c>
      <c r="N109">
        <f t="shared" si="3"/>
        <v>29845542.101400003</v>
      </c>
    </row>
    <row r="110" spans="1:14" x14ac:dyDescent="0.3">
      <c r="A110">
        <v>3578.88</v>
      </c>
      <c r="B110" t="s">
        <v>60</v>
      </c>
      <c r="C110">
        <v>39.739235999999998</v>
      </c>
      <c r="D110">
        <v>-104.990251</v>
      </c>
      <c r="E110">
        <v>39.188351890930498</v>
      </c>
      <c r="F110">
        <v>-117.99438911504018</v>
      </c>
      <c r="G110">
        <v>37.566006252190057</v>
      </c>
      <c r="H110">
        <v>-83.01044350028738</v>
      </c>
      <c r="I110">
        <v>1117.0422619305878</v>
      </c>
      <c r="J110">
        <v>1918.9993008798583</v>
      </c>
      <c r="K110">
        <v>1117.0422619305878</v>
      </c>
      <c r="L110" t="s">
        <v>372</v>
      </c>
      <c r="M110" s="9">
        <f t="shared" si="2"/>
        <v>1.1991338565206095E-4</v>
      </c>
      <c r="N110">
        <f t="shared" si="3"/>
        <v>29845542.101400003</v>
      </c>
    </row>
    <row r="111" spans="1:14" x14ac:dyDescent="0.3">
      <c r="A111">
        <v>740.96</v>
      </c>
      <c r="B111" t="s">
        <v>60</v>
      </c>
      <c r="C111">
        <v>39.739235999999998</v>
      </c>
      <c r="D111">
        <v>-104.990251</v>
      </c>
      <c r="E111">
        <v>39.188351890930498</v>
      </c>
      <c r="F111">
        <v>-117.99438911504018</v>
      </c>
      <c r="G111">
        <v>37.566006252190057</v>
      </c>
      <c r="H111">
        <v>-83.01044350028738</v>
      </c>
      <c r="I111">
        <v>1117.0422619305878</v>
      </c>
      <c r="J111">
        <v>1918.9993008798583</v>
      </c>
      <c r="K111">
        <v>1117.0422619305878</v>
      </c>
      <c r="L111" t="s">
        <v>372</v>
      </c>
      <c r="M111" s="9">
        <f t="shared" si="2"/>
        <v>2.4826488240106147E-5</v>
      </c>
      <c r="N111">
        <f t="shared" si="3"/>
        <v>29845542.101400003</v>
      </c>
    </row>
    <row r="112" spans="1:14" x14ac:dyDescent="0.3">
      <c r="A112">
        <v>297133.67999999993</v>
      </c>
      <c r="B112" t="s">
        <v>60</v>
      </c>
      <c r="C112">
        <v>39.739235999999998</v>
      </c>
      <c r="D112">
        <v>-104.990251</v>
      </c>
      <c r="E112">
        <v>39.188351890930498</v>
      </c>
      <c r="F112">
        <v>-117.99438911504018</v>
      </c>
      <c r="G112">
        <v>37.566006252190057</v>
      </c>
      <c r="H112">
        <v>-83.01044350028738</v>
      </c>
      <c r="I112">
        <v>1117.0422619305878</v>
      </c>
      <c r="J112">
        <v>1918.9993008798583</v>
      </c>
      <c r="K112">
        <v>1117.0422619305878</v>
      </c>
      <c r="L112" t="s">
        <v>372</v>
      </c>
      <c r="M112" s="9">
        <f t="shared" si="2"/>
        <v>9.9557139552195265E-3</v>
      </c>
      <c r="N112">
        <f t="shared" si="3"/>
        <v>29845542.101400003</v>
      </c>
    </row>
    <row r="113" spans="1:14" x14ac:dyDescent="0.3">
      <c r="A113">
        <v>126922.45999999999</v>
      </c>
      <c r="B113" t="s">
        <v>62</v>
      </c>
      <c r="C113">
        <v>39.367257000000002</v>
      </c>
      <c r="D113">
        <v>-104.849661</v>
      </c>
      <c r="E113">
        <v>39.188351890930498</v>
      </c>
      <c r="F113">
        <v>-117.99438911504018</v>
      </c>
      <c r="G113">
        <v>37.566006252190057</v>
      </c>
      <c r="H113">
        <v>-83.01044350028738</v>
      </c>
      <c r="I113">
        <v>1130.600229195938</v>
      </c>
      <c r="J113">
        <v>1907.1984664627685</v>
      </c>
      <c r="K113">
        <v>1130.600229195938</v>
      </c>
      <c r="L113" t="s">
        <v>372</v>
      </c>
      <c r="M113" s="9">
        <f t="shared" si="2"/>
        <v>4.2526438142346983E-3</v>
      </c>
      <c r="N113">
        <f t="shared" si="3"/>
        <v>29845542.101400003</v>
      </c>
    </row>
    <row r="114" spans="1:14" x14ac:dyDescent="0.3">
      <c r="A114">
        <v>1012157.4299999999</v>
      </c>
      <c r="B114" t="s">
        <v>19</v>
      </c>
      <c r="C114">
        <v>49.104177999999997</v>
      </c>
      <c r="D114">
        <v>-122.660352</v>
      </c>
      <c r="E114">
        <v>39.188351890930498</v>
      </c>
      <c r="F114">
        <v>-117.99438911504018</v>
      </c>
      <c r="G114">
        <v>37.566006252190057</v>
      </c>
      <c r="H114">
        <v>-83.01044350028738</v>
      </c>
      <c r="I114">
        <v>1159.2384195610834</v>
      </c>
      <c r="J114">
        <v>3404.112529866311</v>
      </c>
      <c r="K114">
        <v>1159.2384195610834</v>
      </c>
      <c r="L114" t="s">
        <v>372</v>
      </c>
      <c r="M114" s="9">
        <f t="shared" si="2"/>
        <v>3.3913186316442259E-2</v>
      </c>
      <c r="N114">
        <f t="shared" si="3"/>
        <v>29845542.101400003</v>
      </c>
    </row>
    <row r="115" spans="1:14" x14ac:dyDescent="0.3">
      <c r="A115">
        <v>348345.97000000003</v>
      </c>
      <c r="B115" t="s">
        <v>36</v>
      </c>
      <c r="C115">
        <v>49.095215000000003</v>
      </c>
      <c r="D115">
        <v>-123.026476</v>
      </c>
      <c r="E115">
        <v>39.188351890930498</v>
      </c>
      <c r="F115">
        <v>-117.99438911504018</v>
      </c>
      <c r="G115">
        <v>37.566006252190057</v>
      </c>
      <c r="H115">
        <v>-83.01044350028738</v>
      </c>
      <c r="I115">
        <v>1167.9349043064872</v>
      </c>
      <c r="J115">
        <v>3430.4850732471104</v>
      </c>
      <c r="K115">
        <v>1167.9349043064872</v>
      </c>
      <c r="L115" t="s">
        <v>372</v>
      </c>
      <c r="M115" s="9">
        <f t="shared" si="2"/>
        <v>1.1671624821438902E-2</v>
      </c>
      <c r="N115">
        <f t="shared" si="3"/>
        <v>29845542.101400003</v>
      </c>
    </row>
    <row r="116" spans="1:14" x14ac:dyDescent="0.3">
      <c r="A116">
        <v>15016.91</v>
      </c>
      <c r="B116" t="s">
        <v>36</v>
      </c>
      <c r="C116">
        <v>49.095215000000003</v>
      </c>
      <c r="D116">
        <v>-123.026476</v>
      </c>
      <c r="E116">
        <v>39.188351890930498</v>
      </c>
      <c r="F116">
        <v>-117.99438911504018</v>
      </c>
      <c r="G116">
        <v>37.566006252190057</v>
      </c>
      <c r="H116">
        <v>-83.01044350028738</v>
      </c>
      <c r="I116">
        <v>1167.9349043064872</v>
      </c>
      <c r="J116">
        <v>3430.4850732471104</v>
      </c>
      <c r="K116">
        <v>1167.9349043064872</v>
      </c>
      <c r="L116" t="s">
        <v>372</v>
      </c>
      <c r="M116" s="9">
        <f t="shared" si="2"/>
        <v>5.0315420470434615E-4</v>
      </c>
      <c r="N116">
        <f t="shared" si="3"/>
        <v>29845542.101400003</v>
      </c>
    </row>
    <row r="117" spans="1:14" x14ac:dyDescent="0.3">
      <c r="A117">
        <v>348</v>
      </c>
      <c r="B117" t="s">
        <v>36</v>
      </c>
      <c r="C117">
        <v>49.095215000000003</v>
      </c>
      <c r="D117">
        <v>-123.026476</v>
      </c>
      <c r="E117">
        <v>39.188351890930498</v>
      </c>
      <c r="F117">
        <v>-117.99438911504018</v>
      </c>
      <c r="G117">
        <v>37.566006252190057</v>
      </c>
      <c r="H117">
        <v>-83.01044350028738</v>
      </c>
      <c r="I117">
        <v>1167.9349043064872</v>
      </c>
      <c r="J117">
        <v>3430.4850732471104</v>
      </c>
      <c r="K117">
        <v>1167.9349043064872</v>
      </c>
      <c r="L117" t="s">
        <v>372</v>
      </c>
      <c r="M117" s="9">
        <f t="shared" si="2"/>
        <v>1.1660032805491441E-5</v>
      </c>
      <c r="N117">
        <f t="shared" si="3"/>
        <v>29845542.101400003</v>
      </c>
    </row>
    <row r="118" spans="1:14" x14ac:dyDescent="0.3">
      <c r="A118">
        <v>344914.43</v>
      </c>
      <c r="B118" t="s">
        <v>38</v>
      </c>
      <c r="C118">
        <v>49.228748000000003</v>
      </c>
      <c r="D118">
        <v>-122.845833</v>
      </c>
      <c r="E118">
        <v>39.188351890930498</v>
      </c>
      <c r="F118">
        <v>-117.99438911504018</v>
      </c>
      <c r="G118">
        <v>37.566006252190057</v>
      </c>
      <c r="H118">
        <v>-83.01044350028738</v>
      </c>
      <c r="I118">
        <v>1176.806877496278</v>
      </c>
      <c r="J118">
        <v>3419.0911482302749</v>
      </c>
      <c r="K118">
        <v>1176.806877496278</v>
      </c>
      <c r="L118" t="s">
        <v>372</v>
      </c>
      <c r="M118" s="9">
        <f t="shared" si="2"/>
        <v>1.1556648186457992E-2</v>
      </c>
      <c r="N118">
        <f t="shared" si="3"/>
        <v>29845542.101400003</v>
      </c>
    </row>
    <row r="119" spans="1:14" x14ac:dyDescent="0.3">
      <c r="A119">
        <v>92716.479999999996</v>
      </c>
      <c r="B119" t="s">
        <v>74</v>
      </c>
      <c r="C119">
        <v>49.166589999999999</v>
      </c>
      <c r="D119">
        <v>-123.13356899999999</v>
      </c>
      <c r="E119">
        <v>39.188351890930498</v>
      </c>
      <c r="F119">
        <v>-117.99438911504018</v>
      </c>
      <c r="G119">
        <v>37.566006252190057</v>
      </c>
      <c r="H119">
        <v>-83.01044350028738</v>
      </c>
      <c r="I119">
        <v>1178.1313211550544</v>
      </c>
      <c r="J119">
        <v>3439.0904088436441</v>
      </c>
      <c r="K119">
        <v>1178.1313211550544</v>
      </c>
      <c r="L119" t="s">
        <v>372</v>
      </c>
      <c r="M119" s="9">
        <f t="shared" si="2"/>
        <v>3.1065436735910664E-3</v>
      </c>
      <c r="N119">
        <f t="shared" si="3"/>
        <v>29845542.101400003</v>
      </c>
    </row>
    <row r="120" spans="1:14" x14ac:dyDescent="0.3">
      <c r="A120">
        <v>456271.84</v>
      </c>
      <c r="B120" t="s">
        <v>38</v>
      </c>
      <c r="C120">
        <v>49.283763</v>
      </c>
      <c r="D120">
        <v>-122.793206</v>
      </c>
      <c r="E120">
        <v>39.188351890930498</v>
      </c>
      <c r="F120">
        <v>-117.99438911504018</v>
      </c>
      <c r="G120">
        <v>37.566006252190057</v>
      </c>
      <c r="H120">
        <v>-83.01044350028738</v>
      </c>
      <c r="I120">
        <v>1181.1070062190111</v>
      </c>
      <c r="J120">
        <v>3416.0071986095736</v>
      </c>
      <c r="K120">
        <v>1181.1070062190111</v>
      </c>
      <c r="L120" t="s">
        <v>372</v>
      </c>
      <c r="M120" s="9">
        <f t="shared" si="2"/>
        <v>1.5287771904086041E-2</v>
      </c>
      <c r="N120">
        <f t="shared" si="3"/>
        <v>29845542.101400003</v>
      </c>
    </row>
    <row r="121" spans="1:14" x14ac:dyDescent="0.3">
      <c r="A121">
        <v>292244.63</v>
      </c>
      <c r="B121" t="s">
        <v>205</v>
      </c>
      <c r="C121">
        <v>49.287486999999999</v>
      </c>
      <c r="D121">
        <v>-123.119646</v>
      </c>
      <c r="E121">
        <v>39.188351890930498</v>
      </c>
      <c r="F121">
        <v>-117.99438911504018</v>
      </c>
      <c r="G121">
        <v>37.566006252190057</v>
      </c>
      <c r="H121">
        <v>-83.01044350028738</v>
      </c>
      <c r="I121">
        <v>1190.067599298246</v>
      </c>
      <c r="J121">
        <v>3439.5694391363422</v>
      </c>
      <c r="K121">
        <v>1190.067599298246</v>
      </c>
      <c r="L121" t="s">
        <v>372</v>
      </c>
      <c r="M121" s="9">
        <f t="shared" si="2"/>
        <v>9.7919022213468626E-3</v>
      </c>
      <c r="N121">
        <f t="shared" si="3"/>
        <v>29845542.101400003</v>
      </c>
    </row>
    <row r="122" spans="1:14" x14ac:dyDescent="0.3">
      <c r="A122">
        <v>31786.560000000001</v>
      </c>
      <c r="B122" t="s">
        <v>205</v>
      </c>
      <c r="C122">
        <v>49.287486999999999</v>
      </c>
      <c r="D122">
        <v>-123.119646</v>
      </c>
      <c r="E122">
        <v>39.188351890930498</v>
      </c>
      <c r="F122">
        <v>-117.99438911504018</v>
      </c>
      <c r="G122">
        <v>37.566006252190057</v>
      </c>
      <c r="H122">
        <v>-83.01044350028738</v>
      </c>
      <c r="I122">
        <v>1190.067599298246</v>
      </c>
      <c r="J122">
        <v>3439.5694391363422</v>
      </c>
      <c r="K122">
        <v>1190.067599298246</v>
      </c>
      <c r="L122" t="s">
        <v>372</v>
      </c>
      <c r="M122" s="9">
        <f t="shared" si="2"/>
        <v>1.0650354378555231E-3</v>
      </c>
      <c r="N122">
        <f t="shared" si="3"/>
        <v>29845542.101400003</v>
      </c>
    </row>
    <row r="123" spans="1:14" x14ac:dyDescent="0.3">
      <c r="A123">
        <v>0</v>
      </c>
      <c r="B123" t="s">
        <v>189</v>
      </c>
      <c r="C123">
        <v>31.761877999999999</v>
      </c>
      <c r="D123">
        <v>-106.485022</v>
      </c>
      <c r="E123">
        <v>39.188351890930498</v>
      </c>
      <c r="F123">
        <v>-117.99438911504018</v>
      </c>
      <c r="G123">
        <v>37.566006252190057</v>
      </c>
      <c r="H123">
        <v>-83.01044350028738</v>
      </c>
      <c r="I123">
        <v>1326.7171024530978</v>
      </c>
      <c r="J123">
        <v>2234.749606087481</v>
      </c>
      <c r="K123">
        <v>1326.7171024530978</v>
      </c>
      <c r="L123" t="s">
        <v>372</v>
      </c>
      <c r="M123" s="9">
        <f t="shared" si="2"/>
        <v>0</v>
      </c>
      <c r="N123">
        <f t="shared" si="3"/>
        <v>29845542.101400003</v>
      </c>
    </row>
    <row r="124" spans="1:14" x14ac:dyDescent="0.3">
      <c r="A124">
        <v>6327</v>
      </c>
      <c r="B124" t="s">
        <v>189</v>
      </c>
      <c r="C124">
        <v>31.761877999999999</v>
      </c>
      <c r="D124">
        <v>-106.485022</v>
      </c>
      <c r="E124">
        <v>39.188351890930498</v>
      </c>
      <c r="F124">
        <v>-117.99438911504018</v>
      </c>
      <c r="G124">
        <v>37.566006252190057</v>
      </c>
      <c r="H124">
        <v>-83.01044350028738</v>
      </c>
      <c r="I124">
        <v>1326.7171024530978</v>
      </c>
      <c r="J124">
        <v>2234.749606087481</v>
      </c>
      <c r="K124">
        <v>1326.7171024530978</v>
      </c>
      <c r="L124" t="s">
        <v>372</v>
      </c>
      <c r="M124" s="9">
        <f t="shared" si="2"/>
        <v>2.1199145850673664E-4</v>
      </c>
      <c r="N124">
        <f t="shared" si="3"/>
        <v>29845542.101400003</v>
      </c>
    </row>
    <row r="125" spans="1:14" x14ac:dyDescent="0.3">
      <c r="A125">
        <v>40888.800000000003</v>
      </c>
      <c r="B125" t="s">
        <v>43</v>
      </c>
      <c r="C125">
        <v>51.048614999999998</v>
      </c>
      <c r="D125">
        <v>-114.070846</v>
      </c>
      <c r="E125">
        <v>39.188351890930498</v>
      </c>
      <c r="F125">
        <v>-117.99438911504018</v>
      </c>
      <c r="G125">
        <v>37.566006252190057</v>
      </c>
      <c r="H125">
        <v>-83.01044350028738</v>
      </c>
      <c r="I125">
        <v>1346.8432213824844</v>
      </c>
      <c r="J125">
        <v>2853.3295355809078</v>
      </c>
      <c r="K125">
        <v>1346.8432213824844</v>
      </c>
      <c r="L125" t="s">
        <v>372</v>
      </c>
      <c r="M125" s="9">
        <f t="shared" si="2"/>
        <v>1.3700136476355704E-3</v>
      </c>
      <c r="N125">
        <f t="shared" si="3"/>
        <v>29845542.101400003</v>
      </c>
    </row>
    <row r="126" spans="1:14" x14ac:dyDescent="0.3">
      <c r="A126">
        <v>35973.599999999999</v>
      </c>
      <c r="B126" t="s">
        <v>43</v>
      </c>
      <c r="C126">
        <v>51.048614999999998</v>
      </c>
      <c r="D126">
        <v>-114.070846</v>
      </c>
      <c r="E126">
        <v>39.188351890930498</v>
      </c>
      <c r="F126">
        <v>-117.99438911504018</v>
      </c>
      <c r="G126">
        <v>37.566006252190057</v>
      </c>
      <c r="H126">
        <v>-83.01044350028738</v>
      </c>
      <c r="I126">
        <v>1346.8432213824844</v>
      </c>
      <c r="J126">
        <v>2853.3295355809078</v>
      </c>
      <c r="K126">
        <v>1346.8432213824844</v>
      </c>
      <c r="L126" t="s">
        <v>372</v>
      </c>
      <c r="M126" s="9">
        <f t="shared" si="2"/>
        <v>1.205325736010422E-3</v>
      </c>
      <c r="N126">
        <f t="shared" si="3"/>
        <v>29845542.101400003</v>
      </c>
    </row>
    <row r="127" spans="1:14" x14ac:dyDescent="0.3">
      <c r="A127">
        <v>208137.60000000001</v>
      </c>
      <c r="B127" t="s">
        <v>44</v>
      </c>
      <c r="C127">
        <v>51.244191999999998</v>
      </c>
      <c r="D127">
        <v>-114.163185</v>
      </c>
      <c r="E127">
        <v>39.188351890930498</v>
      </c>
      <c r="F127">
        <v>-117.99438911504018</v>
      </c>
      <c r="G127">
        <v>37.566006252190057</v>
      </c>
      <c r="H127">
        <v>-83.01044350028738</v>
      </c>
      <c r="I127">
        <v>1365.9653905999048</v>
      </c>
      <c r="J127">
        <v>2866.3977146670768</v>
      </c>
      <c r="K127">
        <v>1365.9653905999048</v>
      </c>
      <c r="L127" t="s">
        <v>372</v>
      </c>
      <c r="M127" s="9">
        <f t="shared" si="2"/>
        <v>6.9738254139547571E-3</v>
      </c>
      <c r="N127">
        <f t="shared" si="3"/>
        <v>29845542.101400003</v>
      </c>
    </row>
    <row r="128" spans="1:14" x14ac:dyDescent="0.3">
      <c r="A128">
        <v>217262.88000000003</v>
      </c>
      <c r="B128" t="s">
        <v>50</v>
      </c>
      <c r="C128">
        <v>51.292943000000001</v>
      </c>
      <c r="D128">
        <v>-113.995486</v>
      </c>
      <c r="E128">
        <v>39.188351890930498</v>
      </c>
      <c r="F128">
        <v>-117.99438911504018</v>
      </c>
      <c r="G128">
        <v>37.566006252190057</v>
      </c>
      <c r="H128">
        <v>-83.01044350028738</v>
      </c>
      <c r="I128">
        <v>1374.0219408407181</v>
      </c>
      <c r="J128">
        <v>2857.1726704112675</v>
      </c>
      <c r="K128">
        <v>1374.0219408407181</v>
      </c>
      <c r="L128" t="s">
        <v>372</v>
      </c>
      <c r="M128" s="9">
        <f t="shared" si="2"/>
        <v>7.2795755983205484E-3</v>
      </c>
      <c r="N128">
        <f t="shared" si="3"/>
        <v>29845542.101400003</v>
      </c>
    </row>
    <row r="129" spans="1:14" x14ac:dyDescent="0.3">
      <c r="A129">
        <v>3446.4</v>
      </c>
      <c r="B129" t="s">
        <v>298</v>
      </c>
      <c r="C129">
        <v>34.815061999999998</v>
      </c>
      <c r="D129">
        <v>-102.397704</v>
      </c>
      <c r="E129">
        <v>39.188351890930498</v>
      </c>
      <c r="F129">
        <v>-117.99438911504018</v>
      </c>
      <c r="G129">
        <v>37.566006252190057</v>
      </c>
      <c r="H129">
        <v>-83.01044350028738</v>
      </c>
      <c r="I129">
        <v>1465.4625571785084</v>
      </c>
      <c r="J129">
        <v>1763.1964329307234</v>
      </c>
      <c r="K129">
        <v>1465.4625571785084</v>
      </c>
      <c r="L129" t="s">
        <v>372</v>
      </c>
      <c r="M129" s="9">
        <f t="shared" si="2"/>
        <v>1.1547453178403938E-4</v>
      </c>
      <c r="N129">
        <f t="shared" si="3"/>
        <v>29845542.101400003</v>
      </c>
    </row>
    <row r="130" spans="1:14" x14ac:dyDescent="0.3">
      <c r="A130">
        <v>567607.25</v>
      </c>
      <c r="B130" t="s">
        <v>24</v>
      </c>
      <c r="C130">
        <v>35.221997000000002</v>
      </c>
      <c r="D130">
        <v>-101.83129700000001</v>
      </c>
      <c r="E130">
        <v>39.188351890930498</v>
      </c>
      <c r="F130">
        <v>-117.99438911504018</v>
      </c>
      <c r="G130">
        <v>37.566006252190057</v>
      </c>
      <c r="H130">
        <v>-83.01044350028738</v>
      </c>
      <c r="I130">
        <v>1495.3780782845356</v>
      </c>
      <c r="J130">
        <v>1701.6749256127966</v>
      </c>
      <c r="K130">
        <v>1495.3780782845356</v>
      </c>
      <c r="L130" t="s">
        <v>372</v>
      </c>
      <c r="M130" s="9">
        <f t="shared" si="2"/>
        <v>1.9018158493203395E-2</v>
      </c>
      <c r="N130">
        <f t="shared" si="3"/>
        <v>29845542.101400003</v>
      </c>
    </row>
    <row r="131" spans="1:14" x14ac:dyDescent="0.3">
      <c r="A131">
        <v>204996.88</v>
      </c>
      <c r="B131" t="s">
        <v>24</v>
      </c>
      <c r="C131">
        <v>35.221997000000002</v>
      </c>
      <c r="D131">
        <v>-101.83129700000001</v>
      </c>
      <c r="E131">
        <v>39.188351890930498</v>
      </c>
      <c r="F131">
        <v>-117.99438911504018</v>
      </c>
      <c r="G131">
        <v>37.566006252190057</v>
      </c>
      <c r="H131">
        <v>-83.01044350028738</v>
      </c>
      <c r="I131">
        <v>1495.3780782845356</v>
      </c>
      <c r="J131">
        <v>1701.6749256127966</v>
      </c>
      <c r="K131">
        <v>1495.3780782845356</v>
      </c>
      <c r="L131" t="s">
        <v>372</v>
      </c>
      <c r="M131" s="9">
        <f t="shared" ref="M131:M194" si="4">A131/N131</f>
        <v>6.8685929477683687E-3</v>
      </c>
      <c r="N131">
        <f t="shared" ref="N131:N194" si="5">SUMIF(L:L,L131,A:A)</f>
        <v>29845542.101400003</v>
      </c>
    </row>
    <row r="132" spans="1:14" x14ac:dyDescent="0.3">
      <c r="A132">
        <v>3446.4</v>
      </c>
      <c r="B132" t="s">
        <v>299</v>
      </c>
      <c r="C132">
        <v>34.184793999999997</v>
      </c>
      <c r="D132">
        <v>-101.70684199999999</v>
      </c>
      <c r="E132">
        <v>39.188351890930498</v>
      </c>
      <c r="F132">
        <v>-117.99438911504018</v>
      </c>
      <c r="G132">
        <v>37.566006252190057</v>
      </c>
      <c r="H132">
        <v>-83.01044350028738</v>
      </c>
      <c r="I132">
        <v>1552.2834917665912</v>
      </c>
      <c r="J132">
        <v>1722.8286185707721</v>
      </c>
      <c r="K132">
        <v>1552.2834917665912</v>
      </c>
      <c r="L132" t="s">
        <v>372</v>
      </c>
      <c r="M132" s="9">
        <f t="shared" si="4"/>
        <v>1.1547453178403938E-4</v>
      </c>
      <c r="N132">
        <f t="shared" si="5"/>
        <v>29845542.101400003</v>
      </c>
    </row>
    <row r="133" spans="1:14" x14ac:dyDescent="0.3">
      <c r="A133">
        <v>303297.62</v>
      </c>
      <c r="B133" t="s">
        <v>40</v>
      </c>
      <c r="C133">
        <v>33.577863000000001</v>
      </c>
      <c r="D133">
        <v>-101.855166</v>
      </c>
      <c r="E133">
        <v>39.188351890930498</v>
      </c>
      <c r="F133">
        <v>-117.99438911504018</v>
      </c>
      <c r="G133">
        <v>37.566006252190057</v>
      </c>
      <c r="H133">
        <v>-83.01044350028738</v>
      </c>
      <c r="I133">
        <v>1570.4670113059449</v>
      </c>
      <c r="J133">
        <v>1757.6970751620511</v>
      </c>
      <c r="K133">
        <v>1570.4670113059449</v>
      </c>
      <c r="L133" t="s">
        <v>372</v>
      </c>
      <c r="M133" s="9">
        <f t="shared" si="4"/>
        <v>1.0162241951228381E-2</v>
      </c>
      <c r="N133">
        <f t="shared" si="5"/>
        <v>29845542.101400003</v>
      </c>
    </row>
    <row r="134" spans="1:14" x14ac:dyDescent="0.3">
      <c r="A134">
        <v>443.76</v>
      </c>
      <c r="B134" t="s">
        <v>40</v>
      </c>
      <c r="C134">
        <v>33.577863000000001</v>
      </c>
      <c r="D134">
        <v>-101.855166</v>
      </c>
      <c r="E134">
        <v>39.188351890930498</v>
      </c>
      <c r="F134">
        <v>-117.99438911504018</v>
      </c>
      <c r="G134">
        <v>37.566006252190057</v>
      </c>
      <c r="H134">
        <v>-83.01044350028738</v>
      </c>
      <c r="I134">
        <v>1570.4670113059449</v>
      </c>
      <c r="J134">
        <v>1757.6970751620511</v>
      </c>
      <c r="K134">
        <v>1570.4670113059449</v>
      </c>
      <c r="L134" t="s">
        <v>372</v>
      </c>
      <c r="M134" s="9">
        <f t="shared" si="4"/>
        <v>1.4868552177485292E-5</v>
      </c>
      <c r="N134">
        <f t="shared" si="5"/>
        <v>29845542.101400003</v>
      </c>
    </row>
    <row r="135" spans="1:14" x14ac:dyDescent="0.3">
      <c r="A135">
        <v>430792.49999999994</v>
      </c>
      <c r="B135" t="s">
        <v>320</v>
      </c>
      <c r="C135">
        <v>53.570858999999999</v>
      </c>
      <c r="D135">
        <v>-113.522812</v>
      </c>
      <c r="E135">
        <v>39.188351890930498</v>
      </c>
      <c r="F135">
        <v>-117.99438911504018</v>
      </c>
      <c r="G135">
        <v>37.566006252190057</v>
      </c>
      <c r="H135">
        <v>-83.01044350028738</v>
      </c>
      <c r="I135">
        <v>1622.4325886551162</v>
      </c>
      <c r="J135">
        <v>2919.8124652657202</v>
      </c>
      <c r="K135">
        <v>1622.4325886551162</v>
      </c>
      <c r="L135" t="s">
        <v>372</v>
      </c>
      <c r="M135" s="9">
        <f t="shared" si="4"/>
        <v>1.4434065179194457E-2</v>
      </c>
      <c r="N135">
        <f t="shared" si="5"/>
        <v>29845542.101400003</v>
      </c>
    </row>
    <row r="136" spans="1:14" x14ac:dyDescent="0.3">
      <c r="A136">
        <v>177059.75440000001</v>
      </c>
      <c r="B136" t="s">
        <v>336</v>
      </c>
      <c r="C136">
        <v>52.125104</v>
      </c>
      <c r="D136">
        <v>-106.70254300000001</v>
      </c>
      <c r="E136">
        <v>39.188351890930498</v>
      </c>
      <c r="F136">
        <v>-117.99438911504018</v>
      </c>
      <c r="G136">
        <v>37.566006252190057</v>
      </c>
      <c r="H136">
        <v>-83.01044350028738</v>
      </c>
      <c r="I136">
        <v>1672.7680739011798</v>
      </c>
      <c r="J136">
        <v>2442.7884192737124</v>
      </c>
      <c r="K136">
        <v>1672.7680739011798</v>
      </c>
      <c r="L136" t="s">
        <v>372</v>
      </c>
      <c r="M136" s="9">
        <f t="shared" si="4"/>
        <v>5.9325360483800504E-3</v>
      </c>
      <c r="N136">
        <f t="shared" si="5"/>
        <v>29845542.101400003</v>
      </c>
    </row>
    <row r="137" spans="1:14" x14ac:dyDescent="0.3">
      <c r="A137">
        <v>15660</v>
      </c>
      <c r="B137" t="s">
        <v>119</v>
      </c>
      <c r="C137">
        <v>23.634501</v>
      </c>
      <c r="D137">
        <v>-102.552784</v>
      </c>
      <c r="E137">
        <v>39.188351890930498</v>
      </c>
      <c r="F137">
        <v>-117.99438911504018</v>
      </c>
      <c r="G137">
        <v>37.566006252190057</v>
      </c>
      <c r="H137">
        <v>-83.01044350028738</v>
      </c>
      <c r="I137">
        <v>2247.5224263156583</v>
      </c>
      <c r="J137">
        <v>2412.0105683811598</v>
      </c>
      <c r="K137">
        <v>2247.5224263156583</v>
      </c>
      <c r="L137" t="s">
        <v>372</v>
      </c>
      <c r="M137" s="9">
        <f t="shared" si="4"/>
        <v>5.2470147624711491E-4</v>
      </c>
      <c r="N137">
        <f t="shared" si="5"/>
        <v>29845542.101400003</v>
      </c>
    </row>
    <row r="138" spans="1:14" x14ac:dyDescent="0.3">
      <c r="A138">
        <v>4522.8999999999996</v>
      </c>
      <c r="B138" t="s">
        <v>119</v>
      </c>
      <c r="C138">
        <v>23.634501</v>
      </c>
      <c r="D138">
        <v>-102.552784</v>
      </c>
      <c r="E138">
        <v>39.188351890930498</v>
      </c>
      <c r="F138">
        <v>-117.99438911504018</v>
      </c>
      <c r="G138">
        <v>37.566006252190057</v>
      </c>
      <c r="H138">
        <v>-83.01044350028738</v>
      </c>
      <c r="I138">
        <v>2247.5224263156583</v>
      </c>
      <c r="J138">
        <v>2412.0105683811598</v>
      </c>
      <c r="K138">
        <v>2247.5224263156583</v>
      </c>
      <c r="L138" t="s">
        <v>372</v>
      </c>
      <c r="M138" s="9">
        <f t="shared" si="4"/>
        <v>1.5154357004585413E-4</v>
      </c>
      <c r="N138">
        <f t="shared" si="5"/>
        <v>29845542.101400003</v>
      </c>
    </row>
    <row r="139" spans="1:14" x14ac:dyDescent="0.3">
      <c r="A139">
        <v>108.16</v>
      </c>
      <c r="B139" t="s">
        <v>184</v>
      </c>
      <c r="C139">
        <v>19.707094000000001</v>
      </c>
      <c r="D139">
        <v>-155.08848699999999</v>
      </c>
      <c r="E139">
        <v>39.188351890930498</v>
      </c>
      <c r="F139">
        <v>-117.99438911504018</v>
      </c>
      <c r="G139">
        <v>37.566006252190057</v>
      </c>
      <c r="H139">
        <v>-83.01044350028738</v>
      </c>
      <c r="I139">
        <v>4134.2706464541234</v>
      </c>
      <c r="J139">
        <v>7130.5790831808154</v>
      </c>
      <c r="K139">
        <v>4134.2706464541234</v>
      </c>
      <c r="L139" t="s">
        <v>372</v>
      </c>
      <c r="M139" s="9">
        <f t="shared" si="4"/>
        <v>3.6239918052929719E-6</v>
      </c>
      <c r="N139">
        <f t="shared" si="5"/>
        <v>29845542.101400003</v>
      </c>
    </row>
    <row r="140" spans="1:14" x14ac:dyDescent="0.3">
      <c r="A140">
        <v>260.55</v>
      </c>
      <c r="B140" t="s">
        <v>176</v>
      </c>
      <c r="C140">
        <v>21.306944000000001</v>
      </c>
      <c r="D140">
        <v>-157.85833299999999</v>
      </c>
      <c r="E140">
        <v>39.188351890930498</v>
      </c>
      <c r="F140">
        <v>-117.99438911504018</v>
      </c>
      <c r="G140">
        <v>37.566006252190057</v>
      </c>
      <c r="H140">
        <v>-83.01044350028738</v>
      </c>
      <c r="I140">
        <v>4256.2229768049419</v>
      </c>
      <c r="J140">
        <v>7278.6134020768022</v>
      </c>
      <c r="K140">
        <v>4256.2229768049419</v>
      </c>
      <c r="L140" t="s">
        <v>372</v>
      </c>
      <c r="M140" s="9">
        <f t="shared" si="4"/>
        <v>8.7299469754907911E-6</v>
      </c>
      <c r="N140">
        <f t="shared" si="5"/>
        <v>29845542.101400003</v>
      </c>
    </row>
    <row r="141" spans="1:14" x14ac:dyDescent="0.3">
      <c r="A141">
        <v>265681.07999999996</v>
      </c>
      <c r="B141" t="s">
        <v>332</v>
      </c>
      <c r="C141">
        <v>35.668804999999999</v>
      </c>
      <c r="D141">
        <v>139.743326</v>
      </c>
      <c r="E141">
        <v>39.188351890930498</v>
      </c>
      <c r="F141">
        <v>-117.99438911504018</v>
      </c>
      <c r="G141">
        <v>37.566006252190057</v>
      </c>
      <c r="H141">
        <v>-83.01044350028738</v>
      </c>
      <c r="I141">
        <v>8498.1332350826124</v>
      </c>
      <c r="J141">
        <v>10756.844369554816</v>
      </c>
      <c r="K141">
        <v>8498.1332350826124</v>
      </c>
      <c r="L141" t="s">
        <v>372</v>
      </c>
      <c r="M141" s="9">
        <f t="shared" si="4"/>
        <v>8.9018681281563088E-3</v>
      </c>
      <c r="N141">
        <f t="shared" si="5"/>
        <v>29845542.101400003</v>
      </c>
    </row>
    <row r="142" spans="1:14" x14ac:dyDescent="0.3">
      <c r="A142">
        <v>54827.28</v>
      </c>
      <c r="B142" t="s">
        <v>88</v>
      </c>
      <c r="C142">
        <v>35.907800000000002</v>
      </c>
      <c r="D142">
        <v>127.76690000000001</v>
      </c>
      <c r="E142">
        <v>39.188351890930498</v>
      </c>
      <c r="F142">
        <v>-117.99438911504018</v>
      </c>
      <c r="G142">
        <v>37.566006252190057</v>
      </c>
      <c r="H142">
        <v>-83.01044350028738</v>
      </c>
      <c r="I142">
        <v>9287.026950039326</v>
      </c>
      <c r="J142">
        <v>11251.633816979191</v>
      </c>
      <c r="K142">
        <v>9287.026950039326</v>
      </c>
      <c r="L142" t="s">
        <v>372</v>
      </c>
      <c r="M142" s="9">
        <f t="shared" si="4"/>
        <v>1.8370341478042092E-3</v>
      </c>
      <c r="N142">
        <f t="shared" si="5"/>
        <v>29845542.101400003</v>
      </c>
    </row>
    <row r="143" spans="1:14" x14ac:dyDescent="0.3">
      <c r="A143">
        <v>290164.80000000005</v>
      </c>
      <c r="B143" t="s">
        <v>330</v>
      </c>
      <c r="C143">
        <v>25.06043</v>
      </c>
      <c r="D143">
        <v>121.575214</v>
      </c>
      <c r="E143">
        <v>39.188351890930498</v>
      </c>
      <c r="F143">
        <v>-117.99438911504018</v>
      </c>
      <c r="G143">
        <v>37.566006252190057</v>
      </c>
      <c r="H143">
        <v>-83.01044350028738</v>
      </c>
      <c r="I143">
        <v>10565.802387711838</v>
      </c>
      <c r="J143">
        <v>12590.536407461166</v>
      </c>
      <c r="K143">
        <v>10565.802387711838</v>
      </c>
      <c r="L143" t="s">
        <v>372</v>
      </c>
      <c r="M143" s="9">
        <f t="shared" si="4"/>
        <v>9.7222157672381126E-3</v>
      </c>
      <c r="N143">
        <f t="shared" si="5"/>
        <v>29845542.101400003</v>
      </c>
    </row>
    <row r="144" spans="1:14" x14ac:dyDescent="0.3">
      <c r="A144">
        <v>22056.080000000002</v>
      </c>
      <c r="B144" t="s">
        <v>110</v>
      </c>
      <c r="C144">
        <v>22.379076000000001</v>
      </c>
      <c r="D144">
        <v>114.187709</v>
      </c>
      <c r="E144">
        <v>39.188351890930498</v>
      </c>
      <c r="F144">
        <v>-117.99438911504018</v>
      </c>
      <c r="G144">
        <v>37.566006252190057</v>
      </c>
      <c r="H144">
        <v>-83.01044350028738</v>
      </c>
      <c r="I144">
        <v>11277.145464476576</v>
      </c>
      <c r="J144">
        <v>13106.419972108481</v>
      </c>
      <c r="K144">
        <v>11277.145464476576</v>
      </c>
      <c r="L144" t="s">
        <v>372</v>
      </c>
      <c r="M144" s="9">
        <f t="shared" si="4"/>
        <v>7.3900751827742442E-4</v>
      </c>
      <c r="N144">
        <f t="shared" si="5"/>
        <v>29845542.101400003</v>
      </c>
    </row>
    <row r="145" spans="1:14" x14ac:dyDescent="0.3">
      <c r="A145">
        <v>67952.160000000003</v>
      </c>
      <c r="B145" t="s">
        <v>343</v>
      </c>
      <c r="C145">
        <v>14.080356999999999</v>
      </c>
      <c r="D145">
        <v>100.613935</v>
      </c>
      <c r="E145">
        <v>39.188351890930498</v>
      </c>
      <c r="F145">
        <v>-117.99438911504018</v>
      </c>
      <c r="G145">
        <v>37.566006252190057</v>
      </c>
      <c r="H145">
        <v>-83.01044350028738</v>
      </c>
      <c r="I145">
        <v>12834.346272696226</v>
      </c>
      <c r="J145">
        <v>14232.010469416715</v>
      </c>
      <c r="K145">
        <v>12834.346272696226</v>
      </c>
      <c r="L145" t="s">
        <v>372</v>
      </c>
      <c r="M145" s="9">
        <f t="shared" si="4"/>
        <v>2.2767942954138027E-3</v>
      </c>
      <c r="N145">
        <f t="shared" si="5"/>
        <v>29845542.101400003</v>
      </c>
    </row>
    <row r="146" spans="1:14" x14ac:dyDescent="0.3">
      <c r="A146">
        <v>90468</v>
      </c>
      <c r="B146" t="s">
        <v>75</v>
      </c>
      <c r="C146">
        <v>1.305417</v>
      </c>
      <c r="D146">
        <v>103.820611</v>
      </c>
      <c r="E146">
        <v>39.188351890930498</v>
      </c>
      <c r="F146">
        <v>-117.99438911504018</v>
      </c>
      <c r="G146">
        <v>37.566006252190057</v>
      </c>
      <c r="H146">
        <v>-83.01044350028738</v>
      </c>
      <c r="I146">
        <v>13648.732400976578</v>
      </c>
      <c r="J146">
        <v>15450.939876458988</v>
      </c>
      <c r="K146">
        <v>13648.732400976578</v>
      </c>
      <c r="L146" t="s">
        <v>372</v>
      </c>
      <c r="M146" s="9">
        <f t="shared" si="4"/>
        <v>3.0312064593310335E-3</v>
      </c>
      <c r="N146">
        <f t="shared" si="5"/>
        <v>29845542.101400003</v>
      </c>
    </row>
    <row r="147" spans="1:14" x14ac:dyDescent="0.3">
      <c r="A147">
        <v>301262.0400000001</v>
      </c>
      <c r="B147" t="s">
        <v>329</v>
      </c>
      <c r="C147">
        <v>1.305417</v>
      </c>
      <c r="D147">
        <v>103.820611</v>
      </c>
      <c r="E147">
        <v>39.188351890930498</v>
      </c>
      <c r="F147">
        <v>-117.99438911504018</v>
      </c>
      <c r="G147">
        <v>37.566006252190057</v>
      </c>
      <c r="H147">
        <v>-83.01044350028738</v>
      </c>
      <c r="I147">
        <v>13648.732400976578</v>
      </c>
      <c r="J147">
        <v>15450.939876458988</v>
      </c>
      <c r="K147">
        <v>13648.732400976578</v>
      </c>
      <c r="L147" t="s">
        <v>372</v>
      </c>
      <c r="M147" s="9">
        <f t="shared" si="4"/>
        <v>1.0094038130601368E-2</v>
      </c>
      <c r="N147">
        <f t="shared" si="5"/>
        <v>29845542.101400003</v>
      </c>
    </row>
    <row r="148" spans="1:14" x14ac:dyDescent="0.3">
      <c r="A148">
        <v>14423.68</v>
      </c>
      <c r="B148" t="s">
        <v>357</v>
      </c>
      <c r="C148">
        <v>38.419249999999998</v>
      </c>
      <c r="D148">
        <v>-82.445154000000002</v>
      </c>
      <c r="E148">
        <v>39.188351890930498</v>
      </c>
      <c r="F148">
        <v>-117.99438911504018</v>
      </c>
      <c r="G148">
        <v>37.566006252190057</v>
      </c>
      <c r="H148">
        <v>-83.01044350028738</v>
      </c>
      <c r="I148">
        <v>3061.7746673797155</v>
      </c>
      <c r="J148">
        <v>107.02715234708833</v>
      </c>
      <c r="K148">
        <v>107.02715234708833</v>
      </c>
      <c r="L148" t="s">
        <v>371</v>
      </c>
      <c r="M148" s="9">
        <f t="shared" si="4"/>
        <v>1.2503233114435843E-4</v>
      </c>
      <c r="N148">
        <f t="shared" si="5"/>
        <v>115359602.33634987</v>
      </c>
    </row>
    <row r="149" spans="1:14" x14ac:dyDescent="0.3">
      <c r="A149">
        <v>108823.67999999999</v>
      </c>
      <c r="B149" t="s">
        <v>226</v>
      </c>
      <c r="C149">
        <v>36.709833000000003</v>
      </c>
      <c r="D149">
        <v>-81.977348000000006</v>
      </c>
      <c r="E149">
        <v>39.188351890930498</v>
      </c>
      <c r="F149">
        <v>-117.99438911504018</v>
      </c>
      <c r="G149">
        <v>37.566006252190057</v>
      </c>
      <c r="H149">
        <v>-83.01044350028738</v>
      </c>
      <c r="I149">
        <v>3149.3585174312075</v>
      </c>
      <c r="J149">
        <v>132.09342850553236</v>
      </c>
      <c r="K149">
        <v>132.09342850553236</v>
      </c>
      <c r="L149" t="s">
        <v>371</v>
      </c>
      <c r="M149" s="9">
        <f t="shared" si="4"/>
        <v>9.4334305767374851E-4</v>
      </c>
      <c r="N149">
        <f t="shared" si="5"/>
        <v>115359602.33634987</v>
      </c>
    </row>
    <row r="150" spans="1:14" x14ac:dyDescent="0.3">
      <c r="A150">
        <v>328939.56</v>
      </c>
      <c r="B150" t="s">
        <v>201</v>
      </c>
      <c r="C150">
        <v>39.066147000000001</v>
      </c>
      <c r="D150">
        <v>-84.703188999999995</v>
      </c>
      <c r="E150">
        <v>39.188351890930498</v>
      </c>
      <c r="F150">
        <v>-117.99438911504018</v>
      </c>
      <c r="G150">
        <v>37.566006252190057</v>
      </c>
      <c r="H150">
        <v>-83.01044350028738</v>
      </c>
      <c r="I150">
        <v>2855.3073592316246</v>
      </c>
      <c r="J150">
        <v>222.76836485141959</v>
      </c>
      <c r="K150">
        <v>222.76836485141959</v>
      </c>
      <c r="L150" t="s">
        <v>371</v>
      </c>
      <c r="M150" s="9">
        <f t="shared" si="4"/>
        <v>2.8514276517781559E-3</v>
      </c>
      <c r="N150">
        <f t="shared" si="5"/>
        <v>115359602.33634987</v>
      </c>
    </row>
    <row r="151" spans="1:14" x14ac:dyDescent="0.3">
      <c r="A151">
        <v>52920</v>
      </c>
      <c r="B151" t="s">
        <v>243</v>
      </c>
      <c r="C151">
        <v>39.268113999999997</v>
      </c>
      <c r="D151">
        <v>-84.413274999999999</v>
      </c>
      <c r="E151">
        <v>39.188351890930498</v>
      </c>
      <c r="F151">
        <v>-117.99438911504018</v>
      </c>
      <c r="G151">
        <v>37.566006252190057</v>
      </c>
      <c r="H151">
        <v>-83.01044350028738</v>
      </c>
      <c r="I151">
        <v>2875.6547962659315</v>
      </c>
      <c r="J151">
        <v>225.27152062032889</v>
      </c>
      <c r="K151">
        <v>225.27152062032889</v>
      </c>
      <c r="L151" t="s">
        <v>371</v>
      </c>
      <c r="M151" s="9">
        <f t="shared" si="4"/>
        <v>4.5873944542304372E-4</v>
      </c>
      <c r="N151">
        <f t="shared" si="5"/>
        <v>115359602.33634987</v>
      </c>
    </row>
    <row r="152" spans="1:14" x14ac:dyDescent="0.3">
      <c r="A152">
        <v>62660.160000000003</v>
      </c>
      <c r="B152" t="s">
        <v>238</v>
      </c>
      <c r="C152">
        <v>36.145964999999997</v>
      </c>
      <c r="D152">
        <v>-81.160640000000001</v>
      </c>
      <c r="E152">
        <v>39.188351890930498</v>
      </c>
      <c r="F152">
        <v>-117.99438911504018</v>
      </c>
      <c r="G152">
        <v>37.566006252190057</v>
      </c>
      <c r="H152">
        <v>-83.01044350028738</v>
      </c>
      <c r="I152">
        <v>3237.352805075423</v>
      </c>
      <c r="J152">
        <v>228.05981148978117</v>
      </c>
      <c r="K152">
        <v>228.05981148978117</v>
      </c>
      <c r="L152" t="s">
        <v>371</v>
      </c>
      <c r="M152" s="9">
        <f t="shared" si="4"/>
        <v>5.4317246879287959E-4</v>
      </c>
      <c r="N152">
        <f t="shared" si="5"/>
        <v>115359602.33634987</v>
      </c>
    </row>
    <row r="153" spans="1:14" x14ac:dyDescent="0.3">
      <c r="A153">
        <v>45749.599999999999</v>
      </c>
      <c r="B153" t="s">
        <v>244</v>
      </c>
      <c r="C153">
        <v>39.345466999999999</v>
      </c>
      <c r="D153">
        <v>-84.560319000000007</v>
      </c>
      <c r="E153">
        <v>39.188351890930498</v>
      </c>
      <c r="F153">
        <v>-117.99438911504018</v>
      </c>
      <c r="G153">
        <v>37.566006252190057</v>
      </c>
      <c r="H153">
        <v>-83.01044350028738</v>
      </c>
      <c r="I153">
        <v>2861.6445879825596</v>
      </c>
      <c r="J153">
        <v>239.47931185873603</v>
      </c>
      <c r="K153">
        <v>239.47931185873603</v>
      </c>
      <c r="L153" t="s">
        <v>371</v>
      </c>
      <c r="M153" s="9">
        <f t="shared" si="4"/>
        <v>3.9658250439013755E-4</v>
      </c>
      <c r="N153">
        <f t="shared" si="5"/>
        <v>115359602.33634987</v>
      </c>
    </row>
    <row r="154" spans="1:14" x14ac:dyDescent="0.3">
      <c r="A154">
        <v>2330001.44</v>
      </c>
      <c r="B154" t="s">
        <v>244</v>
      </c>
      <c r="C154">
        <v>39.345466999999999</v>
      </c>
      <c r="D154">
        <v>-84.560319000000007</v>
      </c>
      <c r="E154">
        <v>39.188351890930498</v>
      </c>
      <c r="F154">
        <v>-117.99438911504018</v>
      </c>
      <c r="G154">
        <v>37.566006252190057</v>
      </c>
      <c r="H154">
        <v>-83.01044350028738</v>
      </c>
      <c r="I154">
        <v>2861.6445879825596</v>
      </c>
      <c r="J154">
        <v>239.47931185873603</v>
      </c>
      <c r="K154">
        <v>239.47931185873603</v>
      </c>
      <c r="L154" t="s">
        <v>371</v>
      </c>
      <c r="M154" s="9">
        <f t="shared" si="4"/>
        <v>2.0197724270984378E-2</v>
      </c>
      <c r="N154">
        <f t="shared" si="5"/>
        <v>115359602.33634987</v>
      </c>
    </row>
    <row r="155" spans="1:14" x14ac:dyDescent="0.3">
      <c r="A155">
        <v>373044.8</v>
      </c>
      <c r="B155" t="s">
        <v>244</v>
      </c>
      <c r="C155">
        <v>39.345466999999999</v>
      </c>
      <c r="D155">
        <v>-84.560319000000007</v>
      </c>
      <c r="E155">
        <v>39.188351890930498</v>
      </c>
      <c r="F155">
        <v>-117.99438911504018</v>
      </c>
      <c r="G155">
        <v>37.566006252190057</v>
      </c>
      <c r="H155">
        <v>-83.01044350028738</v>
      </c>
      <c r="I155">
        <v>2861.6445879825596</v>
      </c>
      <c r="J155">
        <v>239.47931185873603</v>
      </c>
      <c r="K155">
        <v>239.47931185873603</v>
      </c>
      <c r="L155" t="s">
        <v>371</v>
      </c>
      <c r="M155" s="9">
        <f t="shared" si="4"/>
        <v>3.2337559461441848E-3</v>
      </c>
      <c r="N155">
        <f t="shared" si="5"/>
        <v>115359602.33634987</v>
      </c>
    </row>
    <row r="156" spans="1:14" x14ac:dyDescent="0.3">
      <c r="A156">
        <v>6251.8500000000013</v>
      </c>
      <c r="B156" t="s">
        <v>137</v>
      </c>
      <c r="C156">
        <v>37.988399000000001</v>
      </c>
      <c r="D156">
        <v>-85.715791999999993</v>
      </c>
      <c r="E156">
        <v>39.188351890930498</v>
      </c>
      <c r="F156">
        <v>-117.99438911504018</v>
      </c>
      <c r="G156">
        <v>37.566006252190057</v>
      </c>
      <c r="H156">
        <v>-83.01044350028738</v>
      </c>
      <c r="I156">
        <v>2793.8424957471675</v>
      </c>
      <c r="J156">
        <v>242.3533509810633</v>
      </c>
      <c r="K156">
        <v>242.3533509810633</v>
      </c>
      <c r="L156" t="s">
        <v>371</v>
      </c>
      <c r="M156" s="9">
        <f t="shared" si="4"/>
        <v>5.4194448259033567E-5</v>
      </c>
      <c r="N156">
        <f t="shared" si="5"/>
        <v>115359602.33634987</v>
      </c>
    </row>
    <row r="157" spans="1:14" x14ac:dyDescent="0.3">
      <c r="A157">
        <v>139324.55999999997</v>
      </c>
      <c r="B157" t="s">
        <v>339</v>
      </c>
      <c r="C157">
        <v>39.828937000000003</v>
      </c>
      <c r="D157">
        <v>-84.890237999999997</v>
      </c>
      <c r="E157">
        <v>39.188351890930498</v>
      </c>
      <c r="F157">
        <v>-117.99438911504018</v>
      </c>
      <c r="G157">
        <v>37.566006252190057</v>
      </c>
      <c r="H157">
        <v>-83.01044350028738</v>
      </c>
      <c r="I157">
        <v>2824.5765330483432</v>
      </c>
      <c r="J157">
        <v>299.82116287582181</v>
      </c>
      <c r="K157">
        <v>299.82116287582181</v>
      </c>
      <c r="L157" t="s">
        <v>371</v>
      </c>
      <c r="M157" s="9">
        <f t="shared" si="4"/>
        <v>1.207741333866394E-3</v>
      </c>
      <c r="N157">
        <f t="shared" si="5"/>
        <v>115359602.33634987</v>
      </c>
    </row>
    <row r="158" spans="1:14" x14ac:dyDescent="0.3">
      <c r="A158">
        <v>57966.239999999998</v>
      </c>
      <c r="B158" t="s">
        <v>339</v>
      </c>
      <c r="C158">
        <v>39.828937000000003</v>
      </c>
      <c r="D158">
        <v>-84.890237999999997</v>
      </c>
      <c r="E158">
        <v>39.188351890930498</v>
      </c>
      <c r="F158">
        <v>-117.99438911504018</v>
      </c>
      <c r="G158">
        <v>37.566006252190057</v>
      </c>
      <c r="H158">
        <v>-83.01044350028738</v>
      </c>
      <c r="I158">
        <v>2824.5765330483432</v>
      </c>
      <c r="J158">
        <v>299.82116287582181</v>
      </c>
      <c r="K158">
        <v>299.82116287582181</v>
      </c>
      <c r="L158" t="s">
        <v>371</v>
      </c>
      <c r="M158" s="9">
        <f t="shared" si="4"/>
        <v>5.0248300814170548E-4</v>
      </c>
      <c r="N158">
        <f t="shared" si="5"/>
        <v>115359602.33634987</v>
      </c>
    </row>
    <row r="159" spans="1:14" x14ac:dyDescent="0.3">
      <c r="A159">
        <v>241281.15999999997</v>
      </c>
      <c r="B159" t="s">
        <v>208</v>
      </c>
      <c r="C159">
        <v>34.949567000000002</v>
      </c>
      <c r="D159">
        <v>-81.932047999999995</v>
      </c>
      <c r="E159">
        <v>39.188351890930498</v>
      </c>
      <c r="F159">
        <v>-117.99438911504018</v>
      </c>
      <c r="G159">
        <v>37.566006252190057</v>
      </c>
      <c r="H159">
        <v>-83.01044350028738</v>
      </c>
      <c r="I159">
        <v>3212.6488231051776</v>
      </c>
      <c r="J159">
        <v>306.50272631373758</v>
      </c>
      <c r="K159">
        <v>306.50272631373758</v>
      </c>
      <c r="L159" t="s">
        <v>371</v>
      </c>
      <c r="M159" s="9">
        <f t="shared" si="4"/>
        <v>2.0915567938289618E-3</v>
      </c>
      <c r="N159">
        <f t="shared" si="5"/>
        <v>115359602.33634987</v>
      </c>
    </row>
    <row r="160" spans="1:14" x14ac:dyDescent="0.3">
      <c r="A160">
        <v>72234.600000000006</v>
      </c>
      <c r="B160" t="s">
        <v>208</v>
      </c>
      <c r="C160">
        <v>34.949567000000002</v>
      </c>
      <c r="D160">
        <v>-81.932047999999995</v>
      </c>
      <c r="E160">
        <v>39.188351890930498</v>
      </c>
      <c r="F160">
        <v>-117.99438911504018</v>
      </c>
      <c r="G160">
        <v>37.566006252190057</v>
      </c>
      <c r="H160">
        <v>-83.01044350028738</v>
      </c>
      <c r="I160">
        <v>3212.6488231051776</v>
      </c>
      <c r="J160">
        <v>306.50272631373758</v>
      </c>
      <c r="K160">
        <v>306.50272631373758</v>
      </c>
      <c r="L160" t="s">
        <v>371</v>
      </c>
      <c r="M160" s="9">
        <f t="shared" si="4"/>
        <v>6.2616894074745647E-4</v>
      </c>
      <c r="N160">
        <f t="shared" si="5"/>
        <v>115359602.33634987</v>
      </c>
    </row>
    <row r="161" spans="1:14" x14ac:dyDescent="0.3">
      <c r="A161">
        <v>39000</v>
      </c>
      <c r="B161" t="s">
        <v>208</v>
      </c>
      <c r="C161">
        <v>34.949567000000002</v>
      </c>
      <c r="D161">
        <v>-81.932047999999995</v>
      </c>
      <c r="E161">
        <v>39.188351890930498</v>
      </c>
      <c r="F161">
        <v>-117.99438911504018</v>
      </c>
      <c r="G161">
        <v>37.566006252190057</v>
      </c>
      <c r="H161">
        <v>-83.01044350028738</v>
      </c>
      <c r="I161">
        <v>3212.6488231051776</v>
      </c>
      <c r="J161">
        <v>306.50272631373758</v>
      </c>
      <c r="K161">
        <v>306.50272631373758</v>
      </c>
      <c r="L161" t="s">
        <v>371</v>
      </c>
      <c r="M161" s="9">
        <f t="shared" si="4"/>
        <v>3.3807328744328617E-4</v>
      </c>
      <c r="N161">
        <f t="shared" si="5"/>
        <v>115359602.33634987</v>
      </c>
    </row>
    <row r="162" spans="1:14" x14ac:dyDescent="0.3">
      <c r="A162">
        <v>146410.10999999999</v>
      </c>
      <c r="B162" t="s">
        <v>219</v>
      </c>
      <c r="C162">
        <v>34.852618</v>
      </c>
      <c r="D162">
        <v>-82.394009999999994</v>
      </c>
      <c r="E162">
        <v>39.188351890930498</v>
      </c>
      <c r="F162">
        <v>-117.99438911504018</v>
      </c>
      <c r="G162">
        <v>37.566006252190057</v>
      </c>
      <c r="H162">
        <v>-83.01044350028738</v>
      </c>
      <c r="I162">
        <v>3176.4356907732631</v>
      </c>
      <c r="J162">
        <v>306.65614823638805</v>
      </c>
      <c r="K162">
        <v>306.65614823638805</v>
      </c>
      <c r="L162" t="s">
        <v>371</v>
      </c>
      <c r="M162" s="9">
        <f t="shared" si="4"/>
        <v>1.2691627487854652E-3</v>
      </c>
      <c r="N162">
        <f t="shared" si="5"/>
        <v>115359602.33634987</v>
      </c>
    </row>
    <row r="163" spans="1:14" x14ac:dyDescent="0.3">
      <c r="A163">
        <v>263424.15999999997</v>
      </c>
      <c r="B163" t="s">
        <v>333</v>
      </c>
      <c r="C163">
        <v>35.670972999999996</v>
      </c>
      <c r="D163">
        <v>-80.474226000000002</v>
      </c>
      <c r="E163">
        <v>39.188351890930498</v>
      </c>
      <c r="F163">
        <v>-117.99438911504018</v>
      </c>
      <c r="G163">
        <v>37.566006252190057</v>
      </c>
      <c r="H163">
        <v>-83.01044350028738</v>
      </c>
      <c r="I163">
        <v>3312.3004519604983</v>
      </c>
      <c r="J163">
        <v>309.20809370695923</v>
      </c>
      <c r="K163">
        <v>309.20809370695923</v>
      </c>
      <c r="L163" t="s">
        <v>371</v>
      </c>
      <c r="M163" s="9">
        <f t="shared" si="4"/>
        <v>2.2835044041842616E-3</v>
      </c>
      <c r="N163">
        <f t="shared" si="5"/>
        <v>115359602.33634987</v>
      </c>
    </row>
    <row r="164" spans="1:14" x14ac:dyDescent="0.3">
      <c r="A164">
        <v>19110.599999999999</v>
      </c>
      <c r="B164" t="s">
        <v>269</v>
      </c>
      <c r="C164">
        <v>36.112478000000003</v>
      </c>
      <c r="D164">
        <v>-80.015112000000002</v>
      </c>
      <c r="E164">
        <v>39.188351890930498</v>
      </c>
      <c r="F164">
        <v>-117.99438911504018</v>
      </c>
      <c r="G164">
        <v>37.566006252190057</v>
      </c>
      <c r="H164">
        <v>-83.01044350028738</v>
      </c>
      <c r="I164">
        <v>3336.649543034458</v>
      </c>
      <c r="J164">
        <v>311.69888754552807</v>
      </c>
      <c r="K164">
        <v>311.69888754552807</v>
      </c>
      <c r="L164" t="s">
        <v>371</v>
      </c>
      <c r="M164" s="9">
        <f t="shared" si="4"/>
        <v>1.6566111197470934E-4</v>
      </c>
      <c r="N164">
        <f t="shared" si="5"/>
        <v>115359602.33634987</v>
      </c>
    </row>
    <row r="165" spans="1:14" x14ac:dyDescent="0.3">
      <c r="A165">
        <v>131475.51999999999</v>
      </c>
      <c r="B165" t="s">
        <v>269</v>
      </c>
      <c r="C165">
        <v>36.112478000000003</v>
      </c>
      <c r="D165">
        <v>-80.015112000000002</v>
      </c>
      <c r="E165">
        <v>39.188351890930498</v>
      </c>
      <c r="F165">
        <v>-117.99438911504018</v>
      </c>
      <c r="G165">
        <v>37.566006252190057</v>
      </c>
      <c r="H165">
        <v>-83.01044350028738</v>
      </c>
      <c r="I165">
        <v>3336.649543034458</v>
      </c>
      <c r="J165">
        <v>311.69888754552807</v>
      </c>
      <c r="K165">
        <v>311.69888754552807</v>
      </c>
      <c r="L165" t="s">
        <v>371</v>
      </c>
      <c r="M165" s="9">
        <f t="shared" si="4"/>
        <v>1.1397015708901415E-3</v>
      </c>
      <c r="N165">
        <f t="shared" si="5"/>
        <v>115359602.33634987</v>
      </c>
    </row>
    <row r="166" spans="1:14" x14ac:dyDescent="0.3">
      <c r="A166">
        <v>904.8</v>
      </c>
      <c r="B166" t="s">
        <v>269</v>
      </c>
      <c r="C166">
        <v>36.112478000000003</v>
      </c>
      <c r="D166">
        <v>-80.015112000000002</v>
      </c>
      <c r="E166">
        <v>39.188351890930498</v>
      </c>
      <c r="F166">
        <v>-117.99438911504018</v>
      </c>
      <c r="G166">
        <v>37.566006252190057</v>
      </c>
      <c r="H166">
        <v>-83.01044350028738</v>
      </c>
      <c r="I166">
        <v>3336.649543034458</v>
      </c>
      <c r="J166">
        <v>311.69888754552807</v>
      </c>
      <c r="K166">
        <v>311.69888754552807</v>
      </c>
      <c r="L166" t="s">
        <v>371</v>
      </c>
      <c r="M166" s="9">
        <f t="shared" si="4"/>
        <v>7.8433002686842396E-6</v>
      </c>
      <c r="N166">
        <f t="shared" si="5"/>
        <v>115359602.33634987</v>
      </c>
    </row>
    <row r="167" spans="1:14" x14ac:dyDescent="0.3">
      <c r="A167">
        <v>111086.75999999998</v>
      </c>
      <c r="B167" t="s">
        <v>225</v>
      </c>
      <c r="C167">
        <v>40.361164000000002</v>
      </c>
      <c r="D167">
        <v>-83.759656000000007</v>
      </c>
      <c r="E167">
        <v>39.188351890930498</v>
      </c>
      <c r="F167">
        <v>-117.99438911504018</v>
      </c>
      <c r="G167">
        <v>37.566006252190057</v>
      </c>
      <c r="H167">
        <v>-83.01044350028738</v>
      </c>
      <c r="I167">
        <v>2910.3222834978219</v>
      </c>
      <c r="J167">
        <v>317.39100223171812</v>
      </c>
      <c r="K167">
        <v>317.39100223171812</v>
      </c>
      <c r="L167" t="s">
        <v>371</v>
      </c>
      <c r="M167" s="9">
        <f t="shared" si="4"/>
        <v>9.6296067037495738E-4</v>
      </c>
      <c r="N167">
        <f t="shared" si="5"/>
        <v>115359602.33634987</v>
      </c>
    </row>
    <row r="168" spans="1:14" x14ac:dyDescent="0.3">
      <c r="A168">
        <v>3730732.1320000035</v>
      </c>
      <c r="B168" t="s">
        <v>306</v>
      </c>
      <c r="C168">
        <v>34.737063999999997</v>
      </c>
      <c r="D168">
        <v>-82.254283000000001</v>
      </c>
      <c r="E168">
        <v>39.188351890930498</v>
      </c>
      <c r="F168">
        <v>-117.99438911504018</v>
      </c>
      <c r="G168">
        <v>37.566006252190057</v>
      </c>
      <c r="H168">
        <v>-83.01044350028738</v>
      </c>
      <c r="I168">
        <v>3192.7389368063896</v>
      </c>
      <c r="J168">
        <v>321.70939844028459</v>
      </c>
      <c r="K168">
        <v>321.70939844028459</v>
      </c>
      <c r="L168" t="s">
        <v>371</v>
      </c>
      <c r="M168" s="9">
        <f t="shared" si="4"/>
        <v>3.2340022472706183E-2</v>
      </c>
      <c r="N168">
        <f t="shared" si="5"/>
        <v>115359602.33634987</v>
      </c>
    </row>
    <row r="169" spans="1:14" x14ac:dyDescent="0.3">
      <c r="A169">
        <v>203575.84000000003</v>
      </c>
      <c r="B169" t="s">
        <v>306</v>
      </c>
      <c r="C169">
        <v>34.737063999999997</v>
      </c>
      <c r="D169">
        <v>-82.254283000000001</v>
      </c>
      <c r="E169">
        <v>39.188351890930498</v>
      </c>
      <c r="F169">
        <v>-117.99438911504018</v>
      </c>
      <c r="G169">
        <v>37.566006252190057</v>
      </c>
      <c r="H169">
        <v>-83.01044350028738</v>
      </c>
      <c r="I169">
        <v>3192.7389368063896</v>
      </c>
      <c r="J169">
        <v>321.70939844028459</v>
      </c>
      <c r="K169">
        <v>321.70939844028459</v>
      </c>
      <c r="L169" t="s">
        <v>371</v>
      </c>
      <c r="M169" s="9">
        <f t="shared" si="4"/>
        <v>1.7647064993032936E-3</v>
      </c>
      <c r="N169">
        <f t="shared" si="5"/>
        <v>115359602.33634987</v>
      </c>
    </row>
    <row r="170" spans="1:14" x14ac:dyDescent="0.3">
      <c r="A170">
        <v>27896.080000000002</v>
      </c>
      <c r="B170" t="s">
        <v>257</v>
      </c>
      <c r="C170">
        <v>35.551251000000001</v>
      </c>
      <c r="D170">
        <v>-80.406448999999995</v>
      </c>
      <c r="E170">
        <v>39.188351890930498</v>
      </c>
      <c r="F170">
        <v>-117.99438911504018</v>
      </c>
      <c r="G170">
        <v>37.566006252190057</v>
      </c>
      <c r="H170">
        <v>-83.01044350028738</v>
      </c>
      <c r="I170">
        <v>3322.2878643014283</v>
      </c>
      <c r="J170">
        <v>322.8776429857358</v>
      </c>
      <c r="K170">
        <v>322.8776429857358</v>
      </c>
      <c r="L170" t="s">
        <v>371</v>
      </c>
      <c r="M170" s="9">
        <f t="shared" si="4"/>
        <v>2.4181844800976685E-4</v>
      </c>
      <c r="N170">
        <f t="shared" si="5"/>
        <v>115359602.33634987</v>
      </c>
    </row>
    <row r="171" spans="1:14" x14ac:dyDescent="0.3">
      <c r="A171">
        <v>24366</v>
      </c>
      <c r="B171" t="s">
        <v>261</v>
      </c>
      <c r="C171">
        <v>35.227086999999997</v>
      </c>
      <c r="D171">
        <v>-80.843126999999996</v>
      </c>
      <c r="E171">
        <v>39.188351890930498</v>
      </c>
      <c r="F171">
        <v>-117.99438911504018</v>
      </c>
      <c r="G171">
        <v>37.566006252190057</v>
      </c>
      <c r="H171">
        <v>-83.01044350028738</v>
      </c>
      <c r="I171">
        <v>3296.2641447133433</v>
      </c>
      <c r="J171">
        <v>324.38482087244887</v>
      </c>
      <c r="K171">
        <v>324.38482087244887</v>
      </c>
      <c r="L171" t="s">
        <v>371</v>
      </c>
      <c r="M171" s="9">
        <f t="shared" si="4"/>
        <v>2.1121778773956694E-4</v>
      </c>
      <c r="N171">
        <f t="shared" si="5"/>
        <v>115359602.33634987</v>
      </c>
    </row>
    <row r="172" spans="1:14" x14ac:dyDescent="0.3">
      <c r="A172">
        <v>44751</v>
      </c>
      <c r="B172" t="s">
        <v>348</v>
      </c>
      <c r="C172">
        <v>36.212780000000002</v>
      </c>
      <c r="D172">
        <v>-79.713156999999995</v>
      </c>
      <c r="E172">
        <v>39.188351890930498</v>
      </c>
      <c r="F172">
        <v>-117.99438911504018</v>
      </c>
      <c r="G172">
        <v>37.566006252190057</v>
      </c>
      <c r="H172">
        <v>-83.01044350028738</v>
      </c>
      <c r="I172">
        <v>3359.1684201728294</v>
      </c>
      <c r="J172">
        <v>329.55719792681049</v>
      </c>
      <c r="K172">
        <v>329.55719792681049</v>
      </c>
      <c r="L172" t="s">
        <v>371</v>
      </c>
      <c r="M172" s="9">
        <f t="shared" si="4"/>
        <v>3.8792609452242306E-4</v>
      </c>
      <c r="N172">
        <f t="shared" si="5"/>
        <v>115359602.33634987</v>
      </c>
    </row>
    <row r="173" spans="1:14" x14ac:dyDescent="0.3">
      <c r="A173">
        <v>9884.1</v>
      </c>
      <c r="B173" t="s">
        <v>348</v>
      </c>
      <c r="C173">
        <v>36.212780000000002</v>
      </c>
      <c r="D173">
        <v>-79.713156999999995</v>
      </c>
      <c r="E173">
        <v>39.188351890930498</v>
      </c>
      <c r="F173">
        <v>-117.99438911504018</v>
      </c>
      <c r="G173">
        <v>37.566006252190057</v>
      </c>
      <c r="H173">
        <v>-83.01044350028738</v>
      </c>
      <c r="I173">
        <v>3359.1684201728294</v>
      </c>
      <c r="J173">
        <v>329.55719792681049</v>
      </c>
      <c r="K173">
        <v>329.55719792681049</v>
      </c>
      <c r="L173" t="s">
        <v>371</v>
      </c>
      <c r="M173" s="9">
        <f t="shared" si="4"/>
        <v>8.5680773856876548E-5</v>
      </c>
      <c r="N173">
        <f t="shared" si="5"/>
        <v>115359602.33634987</v>
      </c>
    </row>
    <row r="174" spans="1:14" x14ac:dyDescent="0.3">
      <c r="A174">
        <v>898.8</v>
      </c>
      <c r="B174" t="s">
        <v>348</v>
      </c>
      <c r="C174">
        <v>36.212780000000002</v>
      </c>
      <c r="D174">
        <v>-79.713156999999995</v>
      </c>
      <c r="E174">
        <v>39.188351890930498</v>
      </c>
      <c r="F174">
        <v>-117.99438911504018</v>
      </c>
      <c r="G174">
        <v>37.566006252190057</v>
      </c>
      <c r="H174">
        <v>-83.01044350028738</v>
      </c>
      <c r="I174">
        <v>3359.1684201728294</v>
      </c>
      <c r="J174">
        <v>329.55719792681049</v>
      </c>
      <c r="K174">
        <v>329.55719792681049</v>
      </c>
      <c r="L174" t="s">
        <v>371</v>
      </c>
      <c r="M174" s="9">
        <f t="shared" si="4"/>
        <v>7.7912889936929649E-6</v>
      </c>
      <c r="N174">
        <f t="shared" si="5"/>
        <v>115359602.33634987</v>
      </c>
    </row>
    <row r="175" spans="1:14" x14ac:dyDescent="0.3">
      <c r="A175">
        <v>25595949.011999998</v>
      </c>
      <c r="B175" t="s">
        <v>304</v>
      </c>
      <c r="C175">
        <v>36.072634999999998</v>
      </c>
      <c r="D175">
        <v>-79.791974999999994</v>
      </c>
      <c r="E175">
        <v>39.188351890930498</v>
      </c>
      <c r="F175">
        <v>-117.99438911504018</v>
      </c>
      <c r="G175">
        <v>37.566006252190057</v>
      </c>
      <c r="H175">
        <v>-83.01044350028738</v>
      </c>
      <c r="I175">
        <v>3357.1010230153961</v>
      </c>
      <c r="J175">
        <v>331.09912685646128</v>
      </c>
      <c r="K175">
        <v>331.09912685646128</v>
      </c>
      <c r="L175" t="s">
        <v>371</v>
      </c>
      <c r="M175" s="9">
        <f t="shared" si="4"/>
        <v>0.22187965712096339</v>
      </c>
      <c r="N175">
        <f t="shared" si="5"/>
        <v>115359602.33634987</v>
      </c>
    </row>
    <row r="176" spans="1:14" x14ac:dyDescent="0.3">
      <c r="A176">
        <v>210935.03999999998</v>
      </c>
      <c r="B176" t="s">
        <v>304</v>
      </c>
      <c r="C176">
        <v>36.072634999999998</v>
      </c>
      <c r="D176">
        <v>-79.791974999999994</v>
      </c>
      <c r="E176">
        <v>39.188351890930498</v>
      </c>
      <c r="F176">
        <v>-117.99438911504018</v>
      </c>
      <c r="G176">
        <v>37.566006252190057</v>
      </c>
      <c r="H176">
        <v>-83.01044350028738</v>
      </c>
      <c r="I176">
        <v>3357.1010230153961</v>
      </c>
      <c r="J176">
        <v>331.09912685646128</v>
      </c>
      <c r="K176">
        <v>331.09912685646128</v>
      </c>
      <c r="L176" t="s">
        <v>371</v>
      </c>
      <c r="M176" s="9">
        <f t="shared" si="4"/>
        <v>1.828500061789258E-3</v>
      </c>
      <c r="N176">
        <f t="shared" si="5"/>
        <v>115359602.33634987</v>
      </c>
    </row>
    <row r="177" spans="1:14" x14ac:dyDescent="0.3">
      <c r="A177">
        <v>402555.76000000007</v>
      </c>
      <c r="B177" t="s">
        <v>323</v>
      </c>
      <c r="C177">
        <v>35.116813</v>
      </c>
      <c r="D177">
        <v>-80.723680000000002</v>
      </c>
      <c r="E177">
        <v>39.188351890930498</v>
      </c>
      <c r="F177">
        <v>-117.99438911504018</v>
      </c>
      <c r="G177">
        <v>37.566006252190057</v>
      </c>
      <c r="H177">
        <v>-83.01044350028738</v>
      </c>
      <c r="I177">
        <v>3310.51051149264</v>
      </c>
      <c r="J177">
        <v>340.68502107608799</v>
      </c>
      <c r="K177">
        <v>340.68502107608799</v>
      </c>
      <c r="L177" t="s">
        <v>371</v>
      </c>
      <c r="M177" s="9">
        <f t="shared" si="4"/>
        <v>3.4895730554469371E-3</v>
      </c>
      <c r="N177">
        <f t="shared" si="5"/>
        <v>115359602.33634987</v>
      </c>
    </row>
    <row r="178" spans="1:14" x14ac:dyDescent="0.3">
      <c r="A178">
        <v>82317.66</v>
      </c>
      <c r="B178" t="s">
        <v>232</v>
      </c>
      <c r="C178">
        <v>36.071247</v>
      </c>
      <c r="D178">
        <v>-79.564469000000003</v>
      </c>
      <c r="E178">
        <v>39.188351890930498</v>
      </c>
      <c r="F178">
        <v>-117.99438911504018</v>
      </c>
      <c r="G178">
        <v>37.566006252190057</v>
      </c>
      <c r="H178">
        <v>-83.01044350028738</v>
      </c>
      <c r="I178">
        <v>3376.6354406402979</v>
      </c>
      <c r="J178">
        <v>348.83968559639158</v>
      </c>
      <c r="K178">
        <v>348.83968559639158</v>
      </c>
      <c r="L178" t="s">
        <v>371</v>
      </c>
      <c r="M178" s="9">
        <f t="shared" si="4"/>
        <v>7.1357440848304364E-4</v>
      </c>
      <c r="N178">
        <f t="shared" si="5"/>
        <v>115359602.33634987</v>
      </c>
    </row>
    <row r="179" spans="1:14" x14ac:dyDescent="0.3">
      <c r="A179">
        <v>635.04</v>
      </c>
      <c r="B179" t="s">
        <v>164</v>
      </c>
      <c r="C179">
        <v>36.323107</v>
      </c>
      <c r="D179">
        <v>-86.713329999999999</v>
      </c>
      <c r="E179">
        <v>39.188351890930498</v>
      </c>
      <c r="F179">
        <v>-117.99438911504018</v>
      </c>
      <c r="G179">
        <v>37.566006252190057</v>
      </c>
      <c r="H179">
        <v>-83.01044350028738</v>
      </c>
      <c r="I179">
        <v>2754.6763784299137</v>
      </c>
      <c r="J179">
        <v>356.87675671637083</v>
      </c>
      <c r="K179">
        <v>356.87675671637083</v>
      </c>
      <c r="L179" t="s">
        <v>371</v>
      </c>
      <c r="M179" s="9">
        <f t="shared" si="4"/>
        <v>5.5048733450765241E-6</v>
      </c>
      <c r="N179">
        <f t="shared" si="5"/>
        <v>115359602.33634987</v>
      </c>
    </row>
    <row r="180" spans="1:14" x14ac:dyDescent="0.3">
      <c r="A180">
        <v>6757.26</v>
      </c>
      <c r="B180" t="s">
        <v>164</v>
      </c>
      <c r="C180">
        <v>36.323107</v>
      </c>
      <c r="D180">
        <v>-86.713329999999999</v>
      </c>
      <c r="E180">
        <v>39.188351890930498</v>
      </c>
      <c r="F180">
        <v>-117.99438911504018</v>
      </c>
      <c r="G180">
        <v>37.566006252190057</v>
      </c>
      <c r="H180">
        <v>-83.01044350028738</v>
      </c>
      <c r="I180">
        <v>2754.6763784299137</v>
      </c>
      <c r="J180">
        <v>356.87675671637083</v>
      </c>
      <c r="K180">
        <v>356.87675671637083</v>
      </c>
      <c r="L180" t="s">
        <v>371</v>
      </c>
      <c r="M180" s="9">
        <f t="shared" si="4"/>
        <v>5.8575618007923591E-5</v>
      </c>
      <c r="N180">
        <f t="shared" si="5"/>
        <v>115359602.33634987</v>
      </c>
    </row>
    <row r="181" spans="1:14" x14ac:dyDescent="0.3">
      <c r="A181">
        <v>3068147.1799999969</v>
      </c>
      <c r="B181" t="s">
        <v>164</v>
      </c>
      <c r="C181">
        <v>36.323107</v>
      </c>
      <c r="D181">
        <v>-86.713329999999999</v>
      </c>
      <c r="E181">
        <v>39.188351890930498</v>
      </c>
      <c r="F181">
        <v>-117.99438911504018</v>
      </c>
      <c r="G181">
        <v>37.566006252190057</v>
      </c>
      <c r="H181">
        <v>-83.01044350028738</v>
      </c>
      <c r="I181">
        <v>2754.6763784299137</v>
      </c>
      <c r="J181">
        <v>356.87675671637083</v>
      </c>
      <c r="K181">
        <v>356.87675671637083</v>
      </c>
      <c r="L181" t="s">
        <v>371</v>
      </c>
      <c r="M181" s="9">
        <f t="shared" si="4"/>
        <v>2.6596374448780689E-2</v>
      </c>
      <c r="N181">
        <f t="shared" si="5"/>
        <v>115359602.33634987</v>
      </c>
    </row>
    <row r="182" spans="1:14" x14ac:dyDescent="0.3">
      <c r="A182">
        <v>42336</v>
      </c>
      <c r="B182" t="s">
        <v>247</v>
      </c>
      <c r="C182">
        <v>40.173654999999997</v>
      </c>
      <c r="D182">
        <v>-85.494140000000002</v>
      </c>
      <c r="E182">
        <v>39.188351890930498</v>
      </c>
      <c r="F182">
        <v>-117.99438911504018</v>
      </c>
      <c r="G182">
        <v>37.566006252190057</v>
      </c>
      <c r="H182">
        <v>-83.01044350028738</v>
      </c>
      <c r="I182">
        <v>2767.8622264173991</v>
      </c>
      <c r="J182">
        <v>360.88732335476709</v>
      </c>
      <c r="K182">
        <v>360.88732335476709</v>
      </c>
      <c r="L182" t="s">
        <v>371</v>
      </c>
      <c r="M182" s="9">
        <f t="shared" si="4"/>
        <v>3.6699155633843495E-4</v>
      </c>
      <c r="N182">
        <f t="shared" si="5"/>
        <v>115359602.33634987</v>
      </c>
    </row>
    <row r="183" spans="1:14" x14ac:dyDescent="0.3">
      <c r="A183">
        <v>4947</v>
      </c>
      <c r="B183" t="s">
        <v>361</v>
      </c>
      <c r="C183">
        <v>34.985427999999999</v>
      </c>
      <c r="D183">
        <v>-80.549510999999995</v>
      </c>
      <c r="E183">
        <v>39.188351890930498</v>
      </c>
      <c r="F183">
        <v>-117.99438911504018</v>
      </c>
      <c r="G183">
        <v>37.566006252190057</v>
      </c>
      <c r="H183">
        <v>-83.01044350028738</v>
      </c>
      <c r="I183">
        <v>3330.2769845878665</v>
      </c>
      <c r="J183">
        <v>361.8554533836579</v>
      </c>
      <c r="K183">
        <v>361.8554533836579</v>
      </c>
      <c r="L183" t="s">
        <v>371</v>
      </c>
      <c r="M183" s="9">
        <f t="shared" si="4"/>
        <v>4.2883296230306069E-5</v>
      </c>
      <c r="N183">
        <f t="shared" si="5"/>
        <v>115359602.33634987</v>
      </c>
    </row>
    <row r="184" spans="1:14" x14ac:dyDescent="0.3">
      <c r="A184">
        <v>13935.6</v>
      </c>
      <c r="B184" t="s">
        <v>277</v>
      </c>
      <c r="C184">
        <v>39.768402999999999</v>
      </c>
      <c r="D184">
        <v>-86.158068</v>
      </c>
      <c r="E184">
        <v>39.188351890930498</v>
      </c>
      <c r="F184">
        <v>-117.99438911504018</v>
      </c>
      <c r="G184">
        <v>37.566006252190057</v>
      </c>
      <c r="H184">
        <v>-83.01044350028738</v>
      </c>
      <c r="I184">
        <v>2718.7071690917323</v>
      </c>
      <c r="J184">
        <v>366.87444064056695</v>
      </c>
      <c r="K184">
        <v>366.87444064056695</v>
      </c>
      <c r="L184" t="s">
        <v>371</v>
      </c>
      <c r="M184" s="9">
        <f t="shared" si="4"/>
        <v>1.2080138729473485E-4</v>
      </c>
      <c r="N184">
        <f t="shared" si="5"/>
        <v>115359602.33634987</v>
      </c>
    </row>
    <row r="185" spans="1:14" x14ac:dyDescent="0.3">
      <c r="A185">
        <v>404377.06199999998</v>
      </c>
      <c r="B185" t="s">
        <v>321</v>
      </c>
      <c r="C185">
        <v>39.768402999999999</v>
      </c>
      <c r="D185">
        <v>-86.158068</v>
      </c>
      <c r="E185">
        <v>39.188351890930498</v>
      </c>
      <c r="F185">
        <v>-117.99438911504018</v>
      </c>
      <c r="G185">
        <v>37.566006252190057</v>
      </c>
      <c r="H185">
        <v>-83.01044350028738</v>
      </c>
      <c r="I185">
        <v>2718.7071690917323</v>
      </c>
      <c r="J185">
        <v>366.87444064056695</v>
      </c>
      <c r="K185">
        <v>366.87444064056695</v>
      </c>
      <c r="L185" t="s">
        <v>371</v>
      </c>
      <c r="M185" s="9">
        <f t="shared" si="4"/>
        <v>3.5053610953076297E-3</v>
      </c>
      <c r="N185">
        <f t="shared" si="5"/>
        <v>115359602.33634987</v>
      </c>
    </row>
    <row r="186" spans="1:14" x14ac:dyDescent="0.3">
      <c r="A186">
        <v>9921.6</v>
      </c>
      <c r="B186" t="s">
        <v>359</v>
      </c>
      <c r="C186">
        <v>38.413797000000002</v>
      </c>
      <c r="D186">
        <v>-78.938910000000007</v>
      </c>
      <c r="E186">
        <v>39.188351890930498</v>
      </c>
      <c r="F186">
        <v>-117.99438911504018</v>
      </c>
      <c r="G186">
        <v>37.566006252190057</v>
      </c>
      <c r="H186">
        <v>-83.01044350028738</v>
      </c>
      <c r="I186">
        <v>3359.0548284158717</v>
      </c>
      <c r="J186">
        <v>369.01423279391446</v>
      </c>
      <c r="K186">
        <v>369.01423279391446</v>
      </c>
      <c r="L186" t="s">
        <v>371</v>
      </c>
      <c r="M186" s="9">
        <f t="shared" si="4"/>
        <v>8.600584432557201E-5</v>
      </c>
      <c r="N186">
        <f t="shared" si="5"/>
        <v>115359602.33634987</v>
      </c>
    </row>
    <row r="187" spans="1:14" x14ac:dyDescent="0.3">
      <c r="A187">
        <v>8904</v>
      </c>
      <c r="B187" t="s">
        <v>359</v>
      </c>
      <c r="C187">
        <v>38.413797000000002</v>
      </c>
      <c r="D187">
        <v>-78.938910000000007</v>
      </c>
      <c r="E187">
        <v>39.188351890930498</v>
      </c>
      <c r="F187">
        <v>-117.99438911504018</v>
      </c>
      <c r="G187">
        <v>37.566006252190057</v>
      </c>
      <c r="H187">
        <v>-83.01044350028738</v>
      </c>
      <c r="I187">
        <v>3359.0548284158717</v>
      </c>
      <c r="J187">
        <v>369.01423279391446</v>
      </c>
      <c r="K187">
        <v>369.01423279391446</v>
      </c>
      <c r="L187" t="s">
        <v>371</v>
      </c>
      <c r="M187" s="9">
        <f t="shared" si="4"/>
        <v>7.7184732087051799E-5</v>
      </c>
      <c r="N187">
        <f t="shared" si="5"/>
        <v>115359602.33634987</v>
      </c>
    </row>
    <row r="188" spans="1:14" x14ac:dyDescent="0.3">
      <c r="A188">
        <v>37745.599999999999</v>
      </c>
      <c r="B188" t="s">
        <v>351</v>
      </c>
      <c r="C188">
        <v>36.162663999999999</v>
      </c>
      <c r="D188">
        <v>-86.781602000000007</v>
      </c>
      <c r="E188">
        <v>39.188351890930498</v>
      </c>
      <c r="F188">
        <v>-117.99438911504018</v>
      </c>
      <c r="G188">
        <v>37.566006252190057</v>
      </c>
      <c r="H188">
        <v>-83.01044350028738</v>
      </c>
      <c r="I188">
        <v>2753.8165709480977</v>
      </c>
      <c r="J188">
        <v>369.96057033454781</v>
      </c>
      <c r="K188">
        <v>369.96057033454781</v>
      </c>
      <c r="L188" t="s">
        <v>371</v>
      </c>
      <c r="M188" s="9">
        <f t="shared" si="4"/>
        <v>3.2719946355177701E-4</v>
      </c>
      <c r="N188">
        <f t="shared" si="5"/>
        <v>115359602.33634987</v>
      </c>
    </row>
    <row r="189" spans="1:14" x14ac:dyDescent="0.3">
      <c r="A189">
        <v>1342.99</v>
      </c>
      <c r="B189" t="s">
        <v>160</v>
      </c>
      <c r="C189">
        <v>39.704211999999998</v>
      </c>
      <c r="D189">
        <v>-86.399439000000001</v>
      </c>
      <c r="E189">
        <v>39.188351890930498</v>
      </c>
      <c r="F189">
        <v>-117.99438911504018</v>
      </c>
      <c r="G189">
        <v>37.566006252190057</v>
      </c>
      <c r="H189">
        <v>-83.01044350028738</v>
      </c>
      <c r="I189">
        <v>2699.4359800651619</v>
      </c>
      <c r="J189">
        <v>378.31130413087629</v>
      </c>
      <c r="K189">
        <v>378.31130413087629</v>
      </c>
      <c r="L189" t="s">
        <v>371</v>
      </c>
      <c r="M189" s="9">
        <f t="shared" si="4"/>
        <v>1.1641770366755356E-5</v>
      </c>
      <c r="N189">
        <f t="shared" si="5"/>
        <v>115359602.33634987</v>
      </c>
    </row>
    <row r="190" spans="1:14" x14ac:dyDescent="0.3">
      <c r="A190">
        <v>18804.590000000004</v>
      </c>
      <c r="B190" t="s">
        <v>270</v>
      </c>
      <c r="C190">
        <v>34.195399999999999</v>
      </c>
      <c r="D190">
        <v>-82.161788000000001</v>
      </c>
      <c r="E190">
        <v>39.188351890930498</v>
      </c>
      <c r="F190">
        <v>-117.99438911504018</v>
      </c>
      <c r="G190">
        <v>37.566006252190057</v>
      </c>
      <c r="H190">
        <v>-83.01044350028738</v>
      </c>
      <c r="I190">
        <v>3221.2894914486815</v>
      </c>
      <c r="J190">
        <v>382.34883872785355</v>
      </c>
      <c r="K190">
        <v>382.34883872785355</v>
      </c>
      <c r="L190" t="s">
        <v>371</v>
      </c>
      <c r="M190" s="9">
        <f t="shared" si="4"/>
        <v>1.6300845026469605E-4</v>
      </c>
      <c r="N190">
        <f t="shared" si="5"/>
        <v>115359602.33634987</v>
      </c>
    </row>
    <row r="191" spans="1:14" x14ac:dyDescent="0.3">
      <c r="A191">
        <v>8487.6</v>
      </c>
      <c r="B191" t="s">
        <v>288</v>
      </c>
      <c r="C191">
        <v>34.185102000000001</v>
      </c>
      <c r="D191">
        <v>-83.925180999999995</v>
      </c>
      <c r="E191">
        <v>39.188351890930498</v>
      </c>
      <c r="F191">
        <v>-117.99438911504018</v>
      </c>
      <c r="G191">
        <v>37.566006252190057</v>
      </c>
      <c r="H191">
        <v>-83.01044350028738</v>
      </c>
      <c r="I191">
        <v>3069.7277233565942</v>
      </c>
      <c r="J191">
        <v>384.70091796921685</v>
      </c>
      <c r="K191">
        <v>384.70091796921685</v>
      </c>
      <c r="L191" t="s">
        <v>371</v>
      </c>
      <c r="M191" s="9">
        <f t="shared" si="4"/>
        <v>7.3575149602657329E-5</v>
      </c>
      <c r="N191">
        <f t="shared" si="5"/>
        <v>115359602.33634987</v>
      </c>
    </row>
    <row r="192" spans="1:14" x14ac:dyDescent="0.3">
      <c r="A192">
        <v>37654.380000000005</v>
      </c>
      <c r="B192" t="s">
        <v>251</v>
      </c>
      <c r="C192">
        <v>35.483406000000002</v>
      </c>
      <c r="D192">
        <v>-86.460272000000003</v>
      </c>
      <c r="E192">
        <v>39.188351890930498</v>
      </c>
      <c r="F192">
        <v>-117.99438911504018</v>
      </c>
      <c r="G192">
        <v>37.566006252190057</v>
      </c>
      <c r="H192">
        <v>-83.01044350028738</v>
      </c>
      <c r="I192">
        <v>2803.8220246709484</v>
      </c>
      <c r="J192">
        <v>385.48362641081599</v>
      </c>
      <c r="K192">
        <v>385.48362641081599</v>
      </c>
      <c r="L192" t="s">
        <v>371</v>
      </c>
      <c r="M192" s="9">
        <f t="shared" si="4"/>
        <v>3.2640871880099305E-4</v>
      </c>
      <c r="N192">
        <f t="shared" si="5"/>
        <v>115359602.33634987</v>
      </c>
    </row>
    <row r="193" spans="1:14" x14ac:dyDescent="0.3">
      <c r="A193">
        <v>4975.6000000000004</v>
      </c>
      <c r="B193" t="s">
        <v>251</v>
      </c>
      <c r="C193">
        <v>35.483406000000002</v>
      </c>
      <c r="D193">
        <v>-86.460272000000003</v>
      </c>
      <c r="E193">
        <v>39.188351890930498</v>
      </c>
      <c r="F193">
        <v>-117.99438911504018</v>
      </c>
      <c r="G193">
        <v>37.566006252190057</v>
      </c>
      <c r="H193">
        <v>-83.01044350028738</v>
      </c>
      <c r="I193">
        <v>2803.8220246709484</v>
      </c>
      <c r="J193">
        <v>385.48362641081599</v>
      </c>
      <c r="K193">
        <v>385.48362641081599</v>
      </c>
      <c r="L193" t="s">
        <v>371</v>
      </c>
      <c r="M193" s="9">
        <f t="shared" si="4"/>
        <v>4.313121664109782E-5</v>
      </c>
      <c r="N193">
        <f t="shared" si="5"/>
        <v>115359602.33634987</v>
      </c>
    </row>
    <row r="194" spans="1:14" x14ac:dyDescent="0.3">
      <c r="A194">
        <v>5094.0999999999995</v>
      </c>
      <c r="B194" t="s">
        <v>143</v>
      </c>
      <c r="C194">
        <v>40.798946999999998</v>
      </c>
      <c r="D194">
        <v>-81.378446999999994</v>
      </c>
      <c r="E194">
        <v>39.188351890930498</v>
      </c>
      <c r="F194">
        <v>-117.99438911504018</v>
      </c>
      <c r="G194">
        <v>37.566006252190057</v>
      </c>
      <c r="H194">
        <v>-83.01044350028738</v>
      </c>
      <c r="I194">
        <v>3101.6838423928511</v>
      </c>
      <c r="J194">
        <v>385.87257158714516</v>
      </c>
      <c r="K194">
        <v>385.87257158714516</v>
      </c>
      <c r="L194" t="s">
        <v>371</v>
      </c>
      <c r="M194" s="9">
        <f t="shared" si="4"/>
        <v>4.4158439322175487E-5</v>
      </c>
      <c r="N194">
        <f t="shared" si="5"/>
        <v>115359602.33634987</v>
      </c>
    </row>
    <row r="195" spans="1:14" x14ac:dyDescent="0.3">
      <c r="A195">
        <v>58071.040000000001</v>
      </c>
      <c r="B195" t="s">
        <v>143</v>
      </c>
      <c r="C195">
        <v>40.798946999999998</v>
      </c>
      <c r="D195">
        <v>-81.378446999999994</v>
      </c>
      <c r="E195">
        <v>39.188351890930498</v>
      </c>
      <c r="F195">
        <v>-117.99438911504018</v>
      </c>
      <c r="G195">
        <v>37.566006252190057</v>
      </c>
      <c r="H195">
        <v>-83.01044350028738</v>
      </c>
      <c r="I195">
        <v>3101.6838423928511</v>
      </c>
      <c r="J195">
        <v>385.87257158714516</v>
      </c>
      <c r="K195">
        <v>385.87257158714516</v>
      </c>
      <c r="L195" t="s">
        <v>371</v>
      </c>
      <c r="M195" s="9">
        <f t="shared" ref="M195:M258" si="6">A195/N195</f>
        <v>5.0339147174488638E-4</v>
      </c>
      <c r="N195">
        <f t="shared" ref="N195:N258" si="7">SUMIF(L:L,L195,A:A)</f>
        <v>115359602.33634987</v>
      </c>
    </row>
    <row r="196" spans="1:14" x14ac:dyDescent="0.3">
      <c r="A196">
        <v>20737.48</v>
      </c>
      <c r="B196" t="s">
        <v>265</v>
      </c>
      <c r="C196">
        <v>33.988717000000001</v>
      </c>
      <c r="D196">
        <v>-83.897957000000005</v>
      </c>
      <c r="E196">
        <v>39.188351890930498</v>
      </c>
      <c r="F196">
        <v>-117.99438911504018</v>
      </c>
      <c r="G196">
        <v>37.566006252190057</v>
      </c>
      <c r="H196">
        <v>-83.01044350028738</v>
      </c>
      <c r="I196">
        <v>3079.7522274892044</v>
      </c>
      <c r="J196">
        <v>405.55704322831332</v>
      </c>
      <c r="K196">
        <v>405.55704322831332</v>
      </c>
      <c r="L196" t="s">
        <v>371</v>
      </c>
      <c r="M196" s="9">
        <f t="shared" si="6"/>
        <v>1.7976379581767689E-4</v>
      </c>
      <c r="N196">
        <f t="shared" si="7"/>
        <v>115359602.33634987</v>
      </c>
    </row>
    <row r="197" spans="1:14" x14ac:dyDescent="0.3">
      <c r="A197">
        <v>3008.8799999999997</v>
      </c>
      <c r="B197" t="s">
        <v>151</v>
      </c>
      <c r="C197">
        <v>36.663446999999998</v>
      </c>
      <c r="D197">
        <v>-87.47739</v>
      </c>
      <c r="E197">
        <v>39.188351890930498</v>
      </c>
      <c r="F197">
        <v>-117.99438911504018</v>
      </c>
      <c r="G197">
        <v>37.566006252190057</v>
      </c>
      <c r="H197">
        <v>-83.01044350028738</v>
      </c>
      <c r="I197">
        <v>2678.6650480212493</v>
      </c>
      <c r="J197">
        <v>408.55403561298834</v>
      </c>
      <c r="K197">
        <v>408.55403561298834</v>
      </c>
      <c r="L197" t="s">
        <v>371</v>
      </c>
      <c r="M197" s="9">
        <f t="shared" si="6"/>
        <v>2.6082614182624483E-5</v>
      </c>
      <c r="N197">
        <f t="shared" si="7"/>
        <v>115359602.33634987</v>
      </c>
    </row>
    <row r="198" spans="1:14" x14ac:dyDescent="0.3">
      <c r="A198">
        <v>371799.6</v>
      </c>
      <c r="B198" t="s">
        <v>325</v>
      </c>
      <c r="C198">
        <v>40.563122999999997</v>
      </c>
      <c r="D198">
        <v>-80.208393000000001</v>
      </c>
      <c r="E198">
        <v>39.188351890930498</v>
      </c>
      <c r="F198">
        <v>-117.99438911504018</v>
      </c>
      <c r="G198">
        <v>37.566006252190057</v>
      </c>
      <c r="H198">
        <v>-83.01044350028738</v>
      </c>
      <c r="I198">
        <v>3203.2883191161363</v>
      </c>
      <c r="J198">
        <v>411.66535415471367</v>
      </c>
      <c r="K198">
        <v>411.66535415471367</v>
      </c>
      <c r="L198" t="s">
        <v>371</v>
      </c>
      <c r="M198" s="9">
        <f t="shared" si="6"/>
        <v>3.2229618728743287E-3</v>
      </c>
      <c r="N198">
        <f t="shared" si="7"/>
        <v>115359602.33634987</v>
      </c>
    </row>
    <row r="199" spans="1:14" x14ac:dyDescent="0.3">
      <c r="A199">
        <v>596927.55999999994</v>
      </c>
      <c r="B199" t="s">
        <v>23</v>
      </c>
      <c r="C199">
        <v>41.079273000000001</v>
      </c>
      <c r="D199">
        <v>-85.139351000000005</v>
      </c>
      <c r="E199">
        <v>39.188351890930498</v>
      </c>
      <c r="F199">
        <v>-117.99438911504018</v>
      </c>
      <c r="G199">
        <v>37.566006252190057</v>
      </c>
      <c r="H199">
        <v>-83.01044350028738</v>
      </c>
      <c r="I199">
        <v>2784.4746412966369</v>
      </c>
      <c r="J199">
        <v>431.2444624988733</v>
      </c>
      <c r="K199">
        <v>431.2444624988733</v>
      </c>
      <c r="L199" t="s">
        <v>371</v>
      </c>
      <c r="M199" s="9">
        <f t="shared" si="6"/>
        <v>5.1744939121717804E-3</v>
      </c>
      <c r="N199">
        <f t="shared" si="7"/>
        <v>115359602.33634987</v>
      </c>
    </row>
    <row r="200" spans="1:14" x14ac:dyDescent="0.3">
      <c r="A200">
        <v>314708.75</v>
      </c>
      <c r="B200" t="s">
        <v>202</v>
      </c>
      <c r="C200">
        <v>41.079273000000001</v>
      </c>
      <c r="D200">
        <v>-85.139351000000005</v>
      </c>
      <c r="E200">
        <v>39.188351890930498</v>
      </c>
      <c r="F200">
        <v>-117.99438911504018</v>
      </c>
      <c r="G200">
        <v>37.566006252190057</v>
      </c>
      <c r="H200">
        <v>-83.01044350028738</v>
      </c>
      <c r="I200">
        <v>2784.4746412966369</v>
      </c>
      <c r="J200">
        <v>431.2444624988733</v>
      </c>
      <c r="K200">
        <v>431.2444624988733</v>
      </c>
      <c r="L200" t="s">
        <v>371</v>
      </c>
      <c r="M200" s="9">
        <f t="shared" si="6"/>
        <v>2.7280672230683921E-3</v>
      </c>
      <c r="N200">
        <f t="shared" si="7"/>
        <v>115359602.33634987</v>
      </c>
    </row>
    <row r="201" spans="1:14" x14ac:dyDescent="0.3">
      <c r="A201">
        <v>121948.2</v>
      </c>
      <c r="B201" t="s">
        <v>23</v>
      </c>
      <c r="C201">
        <v>41.079273000000001</v>
      </c>
      <c r="D201">
        <v>-85.139351000000005</v>
      </c>
      <c r="E201">
        <v>39.188351890930498</v>
      </c>
      <c r="F201">
        <v>-117.99438911504018</v>
      </c>
      <c r="G201">
        <v>37.566006252190057</v>
      </c>
      <c r="H201">
        <v>-83.01044350028738</v>
      </c>
      <c r="I201">
        <v>2784.4746412966369</v>
      </c>
      <c r="J201">
        <v>431.2444624988733</v>
      </c>
      <c r="K201">
        <v>431.2444624988733</v>
      </c>
      <c r="L201" t="s">
        <v>371</v>
      </c>
      <c r="M201" s="9">
        <f t="shared" si="6"/>
        <v>1.0571135608151629E-3</v>
      </c>
      <c r="N201">
        <f t="shared" si="7"/>
        <v>115359602.33634987</v>
      </c>
    </row>
    <row r="202" spans="1:14" x14ac:dyDescent="0.3">
      <c r="A202">
        <v>234094.99999999997</v>
      </c>
      <c r="B202" t="s">
        <v>209</v>
      </c>
      <c r="C202">
        <v>41.451709000000001</v>
      </c>
      <c r="D202">
        <v>-82.035421999999997</v>
      </c>
      <c r="E202">
        <v>39.188351890930498</v>
      </c>
      <c r="F202">
        <v>-117.99438911504018</v>
      </c>
      <c r="G202">
        <v>37.566006252190057</v>
      </c>
      <c r="H202">
        <v>-83.01044350028738</v>
      </c>
      <c r="I202">
        <v>3037.0096525279573</v>
      </c>
      <c r="J202">
        <v>439.8391275215979</v>
      </c>
      <c r="K202">
        <v>439.8391275215979</v>
      </c>
      <c r="L202" t="s">
        <v>371</v>
      </c>
      <c r="M202" s="9">
        <f t="shared" si="6"/>
        <v>2.0292632365137456E-3</v>
      </c>
      <c r="N202">
        <f t="shared" si="7"/>
        <v>115359602.33634987</v>
      </c>
    </row>
    <row r="203" spans="1:14" x14ac:dyDescent="0.3">
      <c r="A203">
        <v>9493.2000000000007</v>
      </c>
      <c r="B203" t="s">
        <v>360</v>
      </c>
      <c r="C203">
        <v>33.748995000000001</v>
      </c>
      <c r="D203">
        <v>-84.387981999999994</v>
      </c>
      <c r="E203">
        <v>39.188351890930498</v>
      </c>
      <c r="F203">
        <v>-117.99438911504018</v>
      </c>
      <c r="G203">
        <v>37.566006252190057</v>
      </c>
      <c r="H203">
        <v>-83.01044350028738</v>
      </c>
      <c r="I203">
        <v>3047.0601038763607</v>
      </c>
      <c r="J203">
        <v>442.06037079331196</v>
      </c>
      <c r="K203">
        <v>442.06037079331196</v>
      </c>
      <c r="L203" t="s">
        <v>371</v>
      </c>
      <c r="M203" s="9">
        <f t="shared" si="6"/>
        <v>8.229223929119499E-5</v>
      </c>
      <c r="N203">
        <f t="shared" si="7"/>
        <v>115359602.33634987</v>
      </c>
    </row>
    <row r="204" spans="1:14" x14ac:dyDescent="0.3">
      <c r="A204">
        <v>185559.87000000002</v>
      </c>
      <c r="B204" t="s">
        <v>213</v>
      </c>
      <c r="C204">
        <v>33.812606000000002</v>
      </c>
      <c r="D204">
        <v>-84.634377999999998</v>
      </c>
      <c r="E204">
        <v>39.188351890930498</v>
      </c>
      <c r="F204">
        <v>-117.99438911504018</v>
      </c>
      <c r="G204">
        <v>37.566006252190057</v>
      </c>
      <c r="H204">
        <v>-83.01044350028738</v>
      </c>
      <c r="I204">
        <v>3023.2761597712115</v>
      </c>
      <c r="J204">
        <v>442.14309254766351</v>
      </c>
      <c r="K204">
        <v>442.14309254766351</v>
      </c>
      <c r="L204" t="s">
        <v>371</v>
      </c>
      <c r="M204" s="9">
        <f t="shared" si="6"/>
        <v>1.6085342376525339E-3</v>
      </c>
      <c r="N204">
        <f t="shared" si="7"/>
        <v>115359602.33634987</v>
      </c>
    </row>
    <row r="205" spans="1:14" x14ac:dyDescent="0.3">
      <c r="A205">
        <v>3426.9400000000005</v>
      </c>
      <c r="B205" t="s">
        <v>147</v>
      </c>
      <c r="C205">
        <v>33.793995000000002</v>
      </c>
      <c r="D205">
        <v>-84.660489999999996</v>
      </c>
      <c r="E205">
        <v>39.188351890930498</v>
      </c>
      <c r="F205">
        <v>-117.99438911504018</v>
      </c>
      <c r="G205">
        <v>37.566006252190057</v>
      </c>
      <c r="H205">
        <v>-83.01044350028738</v>
      </c>
      <c r="I205">
        <v>3021.7708021434178</v>
      </c>
      <c r="J205">
        <v>444.88206908631975</v>
      </c>
      <c r="K205">
        <v>444.88206908631975</v>
      </c>
      <c r="L205" t="s">
        <v>371</v>
      </c>
      <c r="M205" s="9">
        <f t="shared" si="6"/>
        <v>2.9706586453099881E-5</v>
      </c>
      <c r="N205">
        <f t="shared" si="7"/>
        <v>115359602.33634987</v>
      </c>
    </row>
    <row r="206" spans="1:14" x14ac:dyDescent="0.3">
      <c r="A206">
        <v>45046.080000000002</v>
      </c>
      <c r="B206" t="s">
        <v>147</v>
      </c>
      <c r="C206">
        <v>33.793995000000002</v>
      </c>
      <c r="D206">
        <v>-84.660489999999996</v>
      </c>
      <c r="E206">
        <v>39.188351890930498</v>
      </c>
      <c r="F206">
        <v>-117.99438911504018</v>
      </c>
      <c r="G206">
        <v>37.566006252190057</v>
      </c>
      <c r="H206">
        <v>-83.01044350028738</v>
      </c>
      <c r="I206">
        <v>3021.7708021434178</v>
      </c>
      <c r="J206">
        <v>444.88206908631975</v>
      </c>
      <c r="K206">
        <v>444.88206908631975</v>
      </c>
      <c r="L206" t="s">
        <v>371</v>
      </c>
      <c r="M206" s="9">
        <f t="shared" si="6"/>
        <v>3.9048400902649399E-4</v>
      </c>
      <c r="N206">
        <f t="shared" si="7"/>
        <v>115359602.33634987</v>
      </c>
    </row>
    <row r="207" spans="1:14" x14ac:dyDescent="0.3">
      <c r="A207">
        <v>658238.96</v>
      </c>
      <c r="B207" t="s">
        <v>147</v>
      </c>
      <c r="C207">
        <v>33.793995000000002</v>
      </c>
      <c r="D207">
        <v>-84.660489999999996</v>
      </c>
      <c r="E207">
        <v>39.188351890930498</v>
      </c>
      <c r="F207">
        <v>-117.99438911504018</v>
      </c>
      <c r="G207">
        <v>37.566006252190057</v>
      </c>
      <c r="H207">
        <v>-83.01044350028738</v>
      </c>
      <c r="I207">
        <v>3021.7708021434178</v>
      </c>
      <c r="J207">
        <v>444.88206908631975</v>
      </c>
      <c r="K207">
        <v>444.88206908631975</v>
      </c>
      <c r="L207" t="s">
        <v>371</v>
      </c>
      <c r="M207" s="9">
        <f t="shared" si="6"/>
        <v>5.705974593088455E-3</v>
      </c>
      <c r="N207">
        <f t="shared" si="7"/>
        <v>115359602.33634987</v>
      </c>
    </row>
    <row r="208" spans="1:14" x14ac:dyDescent="0.3">
      <c r="A208">
        <v>59164.08</v>
      </c>
      <c r="B208" t="s">
        <v>147</v>
      </c>
      <c r="C208">
        <v>33.793995000000002</v>
      </c>
      <c r="D208">
        <v>-84.660489999999996</v>
      </c>
      <c r="E208">
        <v>39.188351890930498</v>
      </c>
      <c r="F208">
        <v>-117.99438911504018</v>
      </c>
      <c r="G208">
        <v>37.566006252190057</v>
      </c>
      <c r="H208">
        <v>-83.01044350028738</v>
      </c>
      <c r="I208">
        <v>3021.7708021434178</v>
      </c>
      <c r="J208">
        <v>444.88206908631975</v>
      </c>
      <c r="K208">
        <v>444.88206908631975</v>
      </c>
      <c r="L208" t="s">
        <v>371</v>
      </c>
      <c r="M208" s="9">
        <f t="shared" si="6"/>
        <v>5.1286653908096363E-4</v>
      </c>
      <c r="N208">
        <f t="shared" si="7"/>
        <v>115359602.33634987</v>
      </c>
    </row>
    <row r="209" spans="1:14" x14ac:dyDescent="0.3">
      <c r="A209">
        <v>1330436.8400000003</v>
      </c>
      <c r="B209" t="s">
        <v>308</v>
      </c>
      <c r="C209">
        <v>41.43533</v>
      </c>
      <c r="D209">
        <v>-81.657349999999994</v>
      </c>
      <c r="E209">
        <v>39.188351890930498</v>
      </c>
      <c r="F209">
        <v>-117.99438911504018</v>
      </c>
      <c r="G209">
        <v>37.566006252190057</v>
      </c>
      <c r="H209">
        <v>-83.01044350028738</v>
      </c>
      <c r="I209">
        <v>3068.4950695290927</v>
      </c>
      <c r="J209">
        <v>445.3821421765706</v>
      </c>
      <c r="K209">
        <v>445.3821421765706</v>
      </c>
      <c r="L209" t="s">
        <v>371</v>
      </c>
      <c r="M209" s="9">
        <f t="shared" si="6"/>
        <v>1.1532952723960448E-2</v>
      </c>
      <c r="N209">
        <f t="shared" si="7"/>
        <v>115359602.33634987</v>
      </c>
    </row>
    <row r="210" spans="1:14" x14ac:dyDescent="0.3">
      <c r="A210">
        <v>67721.2</v>
      </c>
      <c r="B210" t="s">
        <v>308</v>
      </c>
      <c r="C210">
        <v>41.43533</v>
      </c>
      <c r="D210">
        <v>-81.657349999999994</v>
      </c>
      <c r="E210">
        <v>39.188351890930498</v>
      </c>
      <c r="F210">
        <v>-117.99438911504018</v>
      </c>
      <c r="G210">
        <v>37.566006252190057</v>
      </c>
      <c r="H210">
        <v>-83.01044350028738</v>
      </c>
      <c r="I210">
        <v>3068.4950695290927</v>
      </c>
      <c r="J210">
        <v>445.3821421765706</v>
      </c>
      <c r="K210">
        <v>445.3821421765706</v>
      </c>
      <c r="L210" t="s">
        <v>371</v>
      </c>
      <c r="M210" s="9">
        <f t="shared" si="6"/>
        <v>5.8704432598985317E-4</v>
      </c>
      <c r="N210">
        <f t="shared" si="7"/>
        <v>115359602.33634987</v>
      </c>
    </row>
    <row r="211" spans="1:14" x14ac:dyDescent="0.3">
      <c r="A211">
        <v>66341.439999999988</v>
      </c>
      <c r="B211" t="s">
        <v>308</v>
      </c>
      <c r="C211">
        <v>41.43533</v>
      </c>
      <c r="D211">
        <v>-81.657349999999994</v>
      </c>
      <c r="E211">
        <v>39.188351890930498</v>
      </c>
      <c r="F211">
        <v>-117.99438911504018</v>
      </c>
      <c r="G211">
        <v>37.566006252190057</v>
      </c>
      <c r="H211">
        <v>-83.01044350028738</v>
      </c>
      <c r="I211">
        <v>3068.4950695290927</v>
      </c>
      <c r="J211">
        <v>445.3821421765706</v>
      </c>
      <c r="K211">
        <v>445.3821421765706</v>
      </c>
      <c r="L211" t="s">
        <v>371</v>
      </c>
      <c r="M211" s="9">
        <f t="shared" si="6"/>
        <v>5.7508381319285951E-4</v>
      </c>
      <c r="N211">
        <f t="shared" si="7"/>
        <v>115359602.33634987</v>
      </c>
    </row>
    <row r="212" spans="1:14" x14ac:dyDescent="0.3">
      <c r="A212">
        <v>64572.960000000006</v>
      </c>
      <c r="B212" t="s">
        <v>308</v>
      </c>
      <c r="C212">
        <v>41.43533</v>
      </c>
      <c r="D212">
        <v>-81.657349999999994</v>
      </c>
      <c r="E212">
        <v>39.188351890930498</v>
      </c>
      <c r="F212">
        <v>-117.99438911504018</v>
      </c>
      <c r="G212">
        <v>37.566006252190057</v>
      </c>
      <c r="H212">
        <v>-83.01044350028738</v>
      </c>
      <c r="I212">
        <v>3068.4950695290927</v>
      </c>
      <c r="J212">
        <v>445.3821421765706</v>
      </c>
      <c r="K212">
        <v>445.3821421765706</v>
      </c>
      <c r="L212" t="s">
        <v>371</v>
      </c>
      <c r="M212" s="9">
        <f t="shared" si="6"/>
        <v>5.5975366326009807E-4</v>
      </c>
      <c r="N212">
        <f t="shared" si="7"/>
        <v>115359602.33634987</v>
      </c>
    </row>
    <row r="213" spans="1:14" x14ac:dyDescent="0.3">
      <c r="A213">
        <v>6604.69</v>
      </c>
      <c r="B213" t="s">
        <v>135</v>
      </c>
      <c r="C213">
        <v>35.141455000000001</v>
      </c>
      <c r="D213">
        <v>-79.007994999999994</v>
      </c>
      <c r="E213">
        <v>39.188351890930498</v>
      </c>
      <c r="F213">
        <v>-117.99438911504018</v>
      </c>
      <c r="G213">
        <v>37.566006252190057</v>
      </c>
      <c r="H213">
        <v>-83.01044350028738</v>
      </c>
      <c r="I213">
        <v>3457.0287721108898</v>
      </c>
      <c r="J213">
        <v>448.39213073596829</v>
      </c>
      <c r="K213">
        <v>448.39213073596829</v>
      </c>
      <c r="L213" t="s">
        <v>371</v>
      </c>
      <c r="M213" s="9">
        <f t="shared" si="6"/>
        <v>5.7253057970353787E-5</v>
      </c>
      <c r="N213">
        <f t="shared" si="7"/>
        <v>115359602.33634987</v>
      </c>
    </row>
    <row r="214" spans="1:14" x14ac:dyDescent="0.3">
      <c r="A214">
        <v>156559.63999999998</v>
      </c>
      <c r="B214" t="s">
        <v>217</v>
      </c>
      <c r="C214">
        <v>33.653443000000003</v>
      </c>
      <c r="D214">
        <v>-84.449371999999997</v>
      </c>
      <c r="E214">
        <v>39.188351890930498</v>
      </c>
      <c r="F214">
        <v>-117.99438911504018</v>
      </c>
      <c r="G214">
        <v>37.566006252190057</v>
      </c>
      <c r="H214">
        <v>-83.01044350028738</v>
      </c>
      <c r="I214">
        <v>3045.624441337</v>
      </c>
      <c r="J214">
        <v>453.82591966795394</v>
      </c>
      <c r="K214">
        <v>453.82591966795394</v>
      </c>
      <c r="L214" t="s">
        <v>371</v>
      </c>
      <c r="M214" s="9">
        <f t="shared" si="6"/>
        <v>1.3571444147624974E-3</v>
      </c>
      <c r="N214">
        <f t="shared" si="7"/>
        <v>115359602.33634987</v>
      </c>
    </row>
    <row r="215" spans="1:14" x14ac:dyDescent="0.3">
      <c r="A215">
        <v>20345.099999999999</v>
      </c>
      <c r="B215" t="s">
        <v>266</v>
      </c>
      <c r="C215">
        <v>33.622053999999999</v>
      </c>
      <c r="D215">
        <v>-84.369091999999995</v>
      </c>
      <c r="E215">
        <v>39.188351890930498</v>
      </c>
      <c r="F215">
        <v>-117.99438911504018</v>
      </c>
      <c r="G215">
        <v>37.566006252190057</v>
      </c>
      <c r="H215">
        <v>-83.01044350028738</v>
      </c>
      <c r="I215">
        <v>3053.8149186253095</v>
      </c>
      <c r="J215">
        <v>455.16155749942817</v>
      </c>
      <c r="K215">
        <v>455.16155749942817</v>
      </c>
      <c r="L215" t="s">
        <v>371</v>
      </c>
      <c r="M215" s="9">
        <f t="shared" si="6"/>
        <v>1.7636243180416412E-4</v>
      </c>
      <c r="N215">
        <f t="shared" si="7"/>
        <v>115359602.33634987</v>
      </c>
    </row>
    <row r="216" spans="1:14" x14ac:dyDescent="0.3">
      <c r="A216">
        <v>2304</v>
      </c>
      <c r="B216" t="s">
        <v>302</v>
      </c>
      <c r="C216">
        <v>41.470609000000003</v>
      </c>
      <c r="D216">
        <v>-81.145099999999999</v>
      </c>
      <c r="E216">
        <v>39.188351890930498</v>
      </c>
      <c r="F216">
        <v>-117.99438911504018</v>
      </c>
      <c r="G216">
        <v>37.566006252190057</v>
      </c>
      <c r="H216">
        <v>-83.01044350028738</v>
      </c>
      <c r="I216">
        <v>3110.2927073173591</v>
      </c>
      <c r="J216">
        <v>462.44662317041235</v>
      </c>
      <c r="K216">
        <v>462.44662317041235</v>
      </c>
      <c r="L216" t="s">
        <v>371</v>
      </c>
      <c r="M216" s="9">
        <f t="shared" si="6"/>
        <v>1.9972329596649521E-5</v>
      </c>
      <c r="N216">
        <f t="shared" si="7"/>
        <v>115359602.33634987</v>
      </c>
    </row>
    <row r="217" spans="1:14" x14ac:dyDescent="0.3">
      <c r="A217">
        <v>333847.36</v>
      </c>
      <c r="B217" t="s">
        <v>327</v>
      </c>
      <c r="C217">
        <v>34.358147000000002</v>
      </c>
      <c r="D217">
        <v>-86.294703999999996</v>
      </c>
      <c r="E217">
        <v>39.188351890930498</v>
      </c>
      <c r="F217">
        <v>-117.99438911504018</v>
      </c>
      <c r="G217">
        <v>37.566006252190057</v>
      </c>
      <c r="H217">
        <v>-83.01044350028738</v>
      </c>
      <c r="I217">
        <v>2858.8497505719647</v>
      </c>
      <c r="J217">
        <v>463.07578308828079</v>
      </c>
      <c r="K217">
        <v>463.07578308828079</v>
      </c>
      <c r="L217" t="s">
        <v>371</v>
      </c>
      <c r="M217" s="9">
        <f t="shared" si="6"/>
        <v>2.8939711410118523E-3</v>
      </c>
      <c r="N217">
        <f t="shared" si="7"/>
        <v>115359602.33634987</v>
      </c>
    </row>
    <row r="218" spans="1:14" x14ac:dyDescent="0.3">
      <c r="A218">
        <v>787.27</v>
      </c>
      <c r="B218" t="s">
        <v>161</v>
      </c>
      <c r="C218">
        <v>33.447336</v>
      </c>
      <c r="D218">
        <v>-84.146861999999999</v>
      </c>
      <c r="E218">
        <v>39.188351890930498</v>
      </c>
      <c r="F218">
        <v>-117.99438911504018</v>
      </c>
      <c r="G218">
        <v>37.566006252190057</v>
      </c>
      <c r="H218">
        <v>-83.01044350028738</v>
      </c>
      <c r="I218">
        <v>3080.1031643937849</v>
      </c>
      <c r="J218">
        <v>469.08403909845345</v>
      </c>
      <c r="K218">
        <v>469.08403909845345</v>
      </c>
      <c r="L218" t="s">
        <v>371</v>
      </c>
      <c r="M218" s="9">
        <f t="shared" si="6"/>
        <v>6.824486077063485E-6</v>
      </c>
      <c r="N218">
        <f t="shared" si="7"/>
        <v>115359602.33634987</v>
      </c>
    </row>
    <row r="219" spans="1:14" x14ac:dyDescent="0.3">
      <c r="A219">
        <v>18426</v>
      </c>
      <c r="B219" t="s">
        <v>271</v>
      </c>
      <c r="C219">
        <v>34.806553000000001</v>
      </c>
      <c r="D219">
        <v>-78.971141000000003</v>
      </c>
      <c r="E219">
        <v>39.188351890930498</v>
      </c>
      <c r="F219">
        <v>-117.99438911504018</v>
      </c>
      <c r="G219">
        <v>37.566006252190057</v>
      </c>
      <c r="H219">
        <v>-83.01044350028738</v>
      </c>
      <c r="I219">
        <v>3472.5965174585613</v>
      </c>
      <c r="J219">
        <v>474.78655513665456</v>
      </c>
      <c r="K219">
        <v>474.78655513665456</v>
      </c>
      <c r="L219" t="s">
        <v>371</v>
      </c>
      <c r="M219" s="9">
        <f t="shared" si="6"/>
        <v>1.5972662549820492E-4</v>
      </c>
      <c r="N219">
        <f t="shared" si="7"/>
        <v>115359602.33634987</v>
      </c>
    </row>
    <row r="220" spans="1:14" x14ac:dyDescent="0.3">
      <c r="A220">
        <v>133399.38</v>
      </c>
      <c r="B220" t="s">
        <v>220</v>
      </c>
      <c r="C220">
        <v>34.618220000000001</v>
      </c>
      <c r="D220">
        <v>-79.008641999999995</v>
      </c>
      <c r="E220">
        <v>39.188351890930498</v>
      </c>
      <c r="F220">
        <v>-117.99438911504018</v>
      </c>
      <c r="G220">
        <v>37.566006252190057</v>
      </c>
      <c r="H220">
        <v>-83.01044350028738</v>
      </c>
      <c r="I220">
        <v>3476.4858057920151</v>
      </c>
      <c r="J220">
        <v>486.38442599165154</v>
      </c>
      <c r="K220">
        <v>486.38442599165154</v>
      </c>
      <c r="L220" t="s">
        <v>371</v>
      </c>
      <c r="M220" s="9">
        <f t="shared" si="6"/>
        <v>1.1563786394742607E-3</v>
      </c>
      <c r="N220">
        <f t="shared" si="7"/>
        <v>115359602.33634987</v>
      </c>
    </row>
    <row r="221" spans="1:14" x14ac:dyDescent="0.3">
      <c r="A221">
        <v>93291</v>
      </c>
      <c r="B221" t="s">
        <v>220</v>
      </c>
      <c r="C221">
        <v>34.618220000000001</v>
      </c>
      <c r="D221">
        <v>-79.008641999999995</v>
      </c>
      <c r="E221">
        <v>39.188351890930498</v>
      </c>
      <c r="F221">
        <v>-117.99438911504018</v>
      </c>
      <c r="G221">
        <v>37.566006252190057</v>
      </c>
      <c r="H221">
        <v>-83.01044350028738</v>
      </c>
      <c r="I221">
        <v>3476.4858057920151</v>
      </c>
      <c r="J221">
        <v>486.38442599165154</v>
      </c>
      <c r="K221">
        <v>486.38442599165154</v>
      </c>
      <c r="L221" t="s">
        <v>371</v>
      </c>
      <c r="M221" s="9">
        <f t="shared" si="6"/>
        <v>8.0869730920183616E-4</v>
      </c>
      <c r="N221">
        <f t="shared" si="7"/>
        <v>115359602.33634987</v>
      </c>
    </row>
    <row r="222" spans="1:14" x14ac:dyDescent="0.3">
      <c r="A222">
        <v>43992.959999999999</v>
      </c>
      <c r="B222" t="s">
        <v>95</v>
      </c>
      <c r="C222">
        <v>37.759031999999998</v>
      </c>
      <c r="D222">
        <v>-77.479984000000002</v>
      </c>
      <c r="E222">
        <v>39.188351890930498</v>
      </c>
      <c r="F222">
        <v>-117.99438911504018</v>
      </c>
      <c r="G222">
        <v>37.566006252190057</v>
      </c>
      <c r="H222">
        <v>-83.01044350028738</v>
      </c>
      <c r="I222">
        <v>3501.0134126043649</v>
      </c>
      <c r="J222">
        <v>487.21752456444062</v>
      </c>
      <c r="K222">
        <v>487.21752456444062</v>
      </c>
      <c r="L222" t="s">
        <v>371</v>
      </c>
      <c r="M222" s="9">
        <f t="shared" si="6"/>
        <v>3.8135499004002542E-4</v>
      </c>
      <c r="N222">
        <f t="shared" si="7"/>
        <v>115359602.33634987</v>
      </c>
    </row>
    <row r="223" spans="1:14" x14ac:dyDescent="0.3">
      <c r="A223">
        <v>233.28</v>
      </c>
      <c r="B223" t="s">
        <v>303</v>
      </c>
      <c r="C223">
        <v>37.540725000000002</v>
      </c>
      <c r="D223">
        <v>-77.436048</v>
      </c>
      <c r="E223">
        <v>39.188351890930498</v>
      </c>
      <c r="F223">
        <v>-117.99438911504018</v>
      </c>
      <c r="G223">
        <v>37.566006252190057</v>
      </c>
      <c r="H223">
        <v>-83.01044350028738</v>
      </c>
      <c r="I223">
        <v>3511.2594142461517</v>
      </c>
      <c r="J223">
        <v>491.33982266117135</v>
      </c>
      <c r="K223">
        <v>491.33982266117135</v>
      </c>
      <c r="L223" t="s">
        <v>371</v>
      </c>
      <c r="M223" s="9">
        <f t="shared" si="6"/>
        <v>2.0221983716607641E-6</v>
      </c>
      <c r="N223">
        <f t="shared" si="7"/>
        <v>115359602.33634987</v>
      </c>
    </row>
    <row r="224" spans="1:14" x14ac:dyDescent="0.3">
      <c r="A224">
        <v>2222.88</v>
      </c>
      <c r="B224" t="s">
        <v>154</v>
      </c>
      <c r="C224">
        <v>37.356816000000002</v>
      </c>
      <c r="D224">
        <v>-77.441649999999996</v>
      </c>
      <c r="E224">
        <v>39.188351890930498</v>
      </c>
      <c r="F224">
        <v>-117.99438911504018</v>
      </c>
      <c r="G224">
        <v>37.566006252190057</v>
      </c>
      <c r="H224">
        <v>-83.01044350028738</v>
      </c>
      <c r="I224">
        <v>3516.3863276390439</v>
      </c>
      <c r="J224">
        <v>491.99289262986684</v>
      </c>
      <c r="K224">
        <v>491.99289262986684</v>
      </c>
      <c r="L224" t="s">
        <v>371</v>
      </c>
      <c r="M224" s="9">
        <f t="shared" si="6"/>
        <v>1.9269137158767489E-5</v>
      </c>
      <c r="N224">
        <f t="shared" si="7"/>
        <v>115359602.33634987</v>
      </c>
    </row>
    <row r="225" spans="1:14" x14ac:dyDescent="0.3">
      <c r="A225">
        <v>30706.350000000002</v>
      </c>
      <c r="B225" t="s">
        <v>154</v>
      </c>
      <c r="C225">
        <v>37.356816000000002</v>
      </c>
      <c r="D225">
        <v>-77.441649999999996</v>
      </c>
      <c r="E225">
        <v>39.188351890930498</v>
      </c>
      <c r="F225">
        <v>-117.99438911504018</v>
      </c>
      <c r="G225">
        <v>37.566006252190057</v>
      </c>
      <c r="H225">
        <v>-83.01044350028738</v>
      </c>
      <c r="I225">
        <v>3516.3863276390439</v>
      </c>
      <c r="J225">
        <v>491.99289262986684</v>
      </c>
      <c r="K225">
        <v>491.99289262986684</v>
      </c>
      <c r="L225" t="s">
        <v>371</v>
      </c>
      <c r="M225" s="9">
        <f t="shared" si="6"/>
        <v>2.6617940230472183E-4</v>
      </c>
      <c r="N225">
        <f t="shared" si="7"/>
        <v>115359602.33634987</v>
      </c>
    </row>
    <row r="226" spans="1:14" x14ac:dyDescent="0.3">
      <c r="A226">
        <v>123272.72000000002</v>
      </c>
      <c r="B226" t="s">
        <v>154</v>
      </c>
      <c r="C226">
        <v>37.356816000000002</v>
      </c>
      <c r="D226">
        <v>-77.441649999999996</v>
      </c>
      <c r="E226">
        <v>39.188351890930498</v>
      </c>
      <c r="F226">
        <v>-117.99438911504018</v>
      </c>
      <c r="G226">
        <v>37.566006252190057</v>
      </c>
      <c r="H226">
        <v>-83.01044350028738</v>
      </c>
      <c r="I226">
        <v>3516.3863276390439</v>
      </c>
      <c r="J226">
        <v>491.99289262986684</v>
      </c>
      <c r="K226">
        <v>491.99289262986684</v>
      </c>
      <c r="L226" t="s">
        <v>371</v>
      </c>
      <c r="M226" s="9">
        <f t="shared" si="6"/>
        <v>1.0685952231404036E-3</v>
      </c>
      <c r="N226">
        <f t="shared" si="7"/>
        <v>115359602.33634987</v>
      </c>
    </row>
    <row r="227" spans="1:14" x14ac:dyDescent="0.3">
      <c r="A227">
        <v>58558.44000000001</v>
      </c>
      <c r="B227" t="s">
        <v>154</v>
      </c>
      <c r="C227">
        <v>37.356816000000002</v>
      </c>
      <c r="D227">
        <v>-77.441649999999996</v>
      </c>
      <c r="E227">
        <v>39.188351890930498</v>
      </c>
      <c r="F227">
        <v>-117.99438911504018</v>
      </c>
      <c r="G227">
        <v>37.566006252190057</v>
      </c>
      <c r="H227">
        <v>-83.01044350028738</v>
      </c>
      <c r="I227">
        <v>3516.3863276390439</v>
      </c>
      <c r="J227">
        <v>491.99289262986684</v>
      </c>
      <c r="K227">
        <v>491.99289262986684</v>
      </c>
      <c r="L227" t="s">
        <v>371</v>
      </c>
      <c r="M227" s="9">
        <f t="shared" si="6"/>
        <v>5.0761652098334437E-4</v>
      </c>
      <c r="N227">
        <f t="shared" si="7"/>
        <v>115359602.33634987</v>
      </c>
    </row>
    <row r="228" spans="1:14" x14ac:dyDescent="0.3">
      <c r="A228">
        <v>8960</v>
      </c>
      <c r="B228" t="s">
        <v>286</v>
      </c>
      <c r="C228">
        <v>35.721268999999999</v>
      </c>
      <c r="D228">
        <v>-77.915539999999993</v>
      </c>
      <c r="E228">
        <v>39.188351890930498</v>
      </c>
      <c r="F228">
        <v>-117.99438911504018</v>
      </c>
      <c r="G228">
        <v>37.566006252190057</v>
      </c>
      <c r="H228">
        <v>-83.01044350028738</v>
      </c>
      <c r="I228">
        <v>3529.9033153873866</v>
      </c>
      <c r="J228">
        <v>498.59273882288176</v>
      </c>
      <c r="K228">
        <v>498.59273882288176</v>
      </c>
      <c r="L228" t="s">
        <v>371</v>
      </c>
      <c r="M228" s="9">
        <f t="shared" si="6"/>
        <v>7.7670170653637035E-5</v>
      </c>
      <c r="N228">
        <f t="shared" si="7"/>
        <v>115359602.33634987</v>
      </c>
    </row>
    <row r="229" spans="1:14" x14ac:dyDescent="0.3">
      <c r="A229">
        <v>649500.02</v>
      </c>
      <c r="B229" t="s">
        <v>314</v>
      </c>
      <c r="C229">
        <v>40.501441</v>
      </c>
      <c r="D229">
        <v>-78.636725999999996</v>
      </c>
      <c r="E229">
        <v>39.188351890930498</v>
      </c>
      <c r="F229">
        <v>-117.99438911504018</v>
      </c>
      <c r="G229">
        <v>37.566006252190057</v>
      </c>
      <c r="H229">
        <v>-83.01044350028738</v>
      </c>
      <c r="I229">
        <v>3335.2456998513194</v>
      </c>
      <c r="J229">
        <v>499.06172237305293</v>
      </c>
      <c r="K229">
        <v>499.06172237305293</v>
      </c>
      <c r="L229" t="s">
        <v>371</v>
      </c>
      <c r="M229" s="9">
        <f t="shared" si="6"/>
        <v>5.6302206911764139E-3</v>
      </c>
      <c r="N229">
        <f t="shared" si="7"/>
        <v>115359602.33634987</v>
      </c>
    </row>
    <row r="230" spans="1:14" x14ac:dyDescent="0.3">
      <c r="A230">
        <v>18183.2</v>
      </c>
      <c r="B230" t="s">
        <v>314</v>
      </c>
      <c r="C230">
        <v>40.501441</v>
      </c>
      <c r="D230">
        <v>-78.636725999999996</v>
      </c>
      <c r="E230">
        <v>39.188351890930498</v>
      </c>
      <c r="F230">
        <v>-117.99438911504018</v>
      </c>
      <c r="G230">
        <v>37.566006252190057</v>
      </c>
      <c r="H230">
        <v>-83.01044350028738</v>
      </c>
      <c r="I230">
        <v>3335.2456998513194</v>
      </c>
      <c r="J230">
        <v>499.06172237305293</v>
      </c>
      <c r="K230">
        <v>499.06172237305293</v>
      </c>
      <c r="L230" t="s">
        <v>371</v>
      </c>
      <c r="M230" s="9">
        <f t="shared" si="6"/>
        <v>1.5762190257022466E-4</v>
      </c>
      <c r="N230">
        <f t="shared" si="7"/>
        <v>115359602.33634987</v>
      </c>
    </row>
    <row r="231" spans="1:14" x14ac:dyDescent="0.3">
      <c r="A231">
        <v>34423.040000000001</v>
      </c>
      <c r="B231" t="s">
        <v>252</v>
      </c>
      <c r="C231">
        <v>33.322654999999997</v>
      </c>
      <c r="D231">
        <v>-81.142324000000002</v>
      </c>
      <c r="E231">
        <v>39.188351890930498</v>
      </c>
      <c r="F231">
        <v>-117.99438911504018</v>
      </c>
      <c r="G231">
        <v>37.566006252190057</v>
      </c>
      <c r="H231">
        <v>-83.01044350028738</v>
      </c>
      <c r="I231">
        <v>3344.1863709616787</v>
      </c>
      <c r="J231">
        <v>500.93038710383024</v>
      </c>
      <c r="K231">
        <v>500.93038710383024</v>
      </c>
      <c r="L231" t="s">
        <v>371</v>
      </c>
      <c r="M231" s="9">
        <f t="shared" si="6"/>
        <v>2.9839769991260866E-4</v>
      </c>
      <c r="N231">
        <f t="shared" si="7"/>
        <v>115359602.33634987</v>
      </c>
    </row>
    <row r="232" spans="1:14" x14ac:dyDescent="0.3">
      <c r="A232">
        <v>4184.04</v>
      </c>
      <c r="B232" t="s">
        <v>145</v>
      </c>
      <c r="C232">
        <v>38.894278999999997</v>
      </c>
      <c r="D232">
        <v>-77.431099000000003</v>
      </c>
      <c r="E232">
        <v>39.188351890930498</v>
      </c>
      <c r="F232">
        <v>-117.99438911504018</v>
      </c>
      <c r="G232">
        <v>37.566006252190057</v>
      </c>
      <c r="H232">
        <v>-83.01044350028738</v>
      </c>
      <c r="I232">
        <v>3473.5100560143314</v>
      </c>
      <c r="J232">
        <v>509.12559144094672</v>
      </c>
      <c r="K232">
        <v>509.12559144094672</v>
      </c>
      <c r="L232" t="s">
        <v>371</v>
      </c>
      <c r="M232" s="9">
        <f t="shared" si="6"/>
        <v>3.626954250241557E-5</v>
      </c>
      <c r="N232">
        <f t="shared" si="7"/>
        <v>115359602.33634987</v>
      </c>
    </row>
    <row r="233" spans="1:14" x14ac:dyDescent="0.3">
      <c r="A233">
        <v>22358.28</v>
      </c>
      <c r="B233" t="s">
        <v>258</v>
      </c>
      <c r="C233">
        <v>41.675328</v>
      </c>
      <c r="D233">
        <v>-85.706101000000004</v>
      </c>
      <c r="E233">
        <v>39.188351890930498</v>
      </c>
      <c r="F233">
        <v>-117.99438911504018</v>
      </c>
      <c r="G233">
        <v>37.566006252190057</v>
      </c>
      <c r="H233">
        <v>-83.01044350028738</v>
      </c>
      <c r="I233">
        <v>2730.730502864129</v>
      </c>
      <c r="J233">
        <v>511.62136746544883</v>
      </c>
      <c r="K233">
        <v>511.62136746544883</v>
      </c>
      <c r="L233" t="s">
        <v>371</v>
      </c>
      <c r="M233" s="9">
        <f t="shared" si="6"/>
        <v>1.9381377490198658E-4</v>
      </c>
      <c r="N233">
        <f t="shared" si="7"/>
        <v>115359602.33634987</v>
      </c>
    </row>
    <row r="234" spans="1:14" x14ac:dyDescent="0.3">
      <c r="A234">
        <v>5508.3</v>
      </c>
      <c r="B234" t="s">
        <v>258</v>
      </c>
      <c r="C234">
        <v>41.675328</v>
      </c>
      <c r="D234">
        <v>-85.706101000000004</v>
      </c>
      <c r="E234">
        <v>39.188351890930498</v>
      </c>
      <c r="F234">
        <v>-117.99438911504018</v>
      </c>
      <c r="G234">
        <v>37.566006252190057</v>
      </c>
      <c r="H234">
        <v>-83.01044350028738</v>
      </c>
      <c r="I234">
        <v>2730.730502864129</v>
      </c>
      <c r="J234">
        <v>511.62136746544883</v>
      </c>
      <c r="K234">
        <v>511.62136746544883</v>
      </c>
      <c r="L234" t="s">
        <v>371</v>
      </c>
      <c r="M234" s="9">
        <f t="shared" si="6"/>
        <v>4.7748951005739833E-5</v>
      </c>
      <c r="N234">
        <f t="shared" si="7"/>
        <v>115359602.33634987</v>
      </c>
    </row>
    <row r="235" spans="1:14" x14ac:dyDescent="0.3">
      <c r="A235">
        <v>1528.23</v>
      </c>
      <c r="B235" t="s">
        <v>158</v>
      </c>
      <c r="C235">
        <v>42.222261000000003</v>
      </c>
      <c r="D235">
        <v>-83.396598999999995</v>
      </c>
      <c r="E235">
        <v>39.188351890930498</v>
      </c>
      <c r="F235">
        <v>-117.99438911504018</v>
      </c>
      <c r="G235">
        <v>37.566006252190057</v>
      </c>
      <c r="H235">
        <v>-83.01044350028738</v>
      </c>
      <c r="I235">
        <v>2915.6398752863361</v>
      </c>
      <c r="J235">
        <v>518.36996537564164</v>
      </c>
      <c r="K235">
        <v>518.36996537564164</v>
      </c>
      <c r="L235" t="s">
        <v>371</v>
      </c>
      <c r="M235" s="9">
        <f t="shared" si="6"/>
        <v>1.3247531796652647E-5</v>
      </c>
      <c r="N235">
        <f t="shared" si="7"/>
        <v>115359602.33634987</v>
      </c>
    </row>
    <row r="236" spans="1:14" x14ac:dyDescent="0.3">
      <c r="A236">
        <v>104936.9</v>
      </c>
      <c r="B236" t="s">
        <v>228</v>
      </c>
      <c r="C236">
        <v>42.220317000000001</v>
      </c>
      <c r="D236">
        <v>-83.483823999999998</v>
      </c>
      <c r="E236">
        <v>39.188351890930498</v>
      </c>
      <c r="F236">
        <v>-117.99438911504018</v>
      </c>
      <c r="G236">
        <v>37.566006252190057</v>
      </c>
      <c r="H236">
        <v>-83.01044350028738</v>
      </c>
      <c r="I236">
        <v>2908.5044031824009</v>
      </c>
      <c r="J236">
        <v>518.68020043834554</v>
      </c>
      <c r="K236">
        <v>518.68020043834554</v>
      </c>
      <c r="L236" t="s">
        <v>371</v>
      </c>
      <c r="M236" s="9">
        <f t="shared" si="6"/>
        <v>9.0965032710531735E-4</v>
      </c>
      <c r="N236">
        <f t="shared" si="7"/>
        <v>115359602.33634987</v>
      </c>
    </row>
    <row r="237" spans="1:14" x14ac:dyDescent="0.3">
      <c r="A237">
        <v>31334.800000000003</v>
      </c>
      <c r="B237" t="s">
        <v>354</v>
      </c>
      <c r="C237">
        <v>33.586215000000003</v>
      </c>
      <c r="D237">
        <v>-86.286089000000004</v>
      </c>
      <c r="E237">
        <v>39.188351890930498</v>
      </c>
      <c r="F237">
        <v>-117.99438911504018</v>
      </c>
      <c r="G237">
        <v>37.566006252190057</v>
      </c>
      <c r="H237">
        <v>-83.01044350028738</v>
      </c>
      <c r="I237">
        <v>2890.1366252161497</v>
      </c>
      <c r="J237">
        <v>532.22537881932499</v>
      </c>
      <c r="K237">
        <v>532.22537881932499</v>
      </c>
      <c r="L237" t="s">
        <v>371</v>
      </c>
      <c r="M237" s="9">
        <f t="shared" si="6"/>
        <v>2.7162714993276627E-4</v>
      </c>
      <c r="N237">
        <f t="shared" si="7"/>
        <v>115359602.33634987</v>
      </c>
    </row>
    <row r="238" spans="1:14" x14ac:dyDescent="0.3">
      <c r="A238">
        <v>6000</v>
      </c>
      <c r="B238" t="s">
        <v>138</v>
      </c>
      <c r="C238">
        <v>39.937590999999998</v>
      </c>
      <c r="D238">
        <v>-77.661102</v>
      </c>
      <c r="E238">
        <v>39.188351890930498</v>
      </c>
      <c r="F238">
        <v>-117.99438911504018</v>
      </c>
      <c r="G238">
        <v>37.566006252190057</v>
      </c>
      <c r="H238">
        <v>-83.01044350028738</v>
      </c>
      <c r="I238">
        <v>3428.6686115645962</v>
      </c>
      <c r="J238">
        <v>533.42682940483144</v>
      </c>
      <c r="K238">
        <v>533.42682940483144</v>
      </c>
      <c r="L238" t="s">
        <v>371</v>
      </c>
      <c r="M238" s="9">
        <f t="shared" si="6"/>
        <v>5.2011274991274801E-5</v>
      </c>
      <c r="N238">
        <f t="shared" si="7"/>
        <v>115359602.33634987</v>
      </c>
    </row>
    <row r="239" spans="1:14" x14ac:dyDescent="0.3">
      <c r="A239">
        <v>128786.36</v>
      </c>
      <c r="B239" t="s">
        <v>222</v>
      </c>
      <c r="C239">
        <v>39.372242999999997</v>
      </c>
      <c r="D239">
        <v>-77.270985999999994</v>
      </c>
      <c r="E239">
        <v>39.188351890930498</v>
      </c>
      <c r="F239">
        <v>-117.99438911504018</v>
      </c>
      <c r="G239">
        <v>37.566006252190057</v>
      </c>
      <c r="H239">
        <v>-83.01044350028738</v>
      </c>
      <c r="I239">
        <v>3474.762231799788</v>
      </c>
      <c r="J239">
        <v>538.38740456173537</v>
      </c>
      <c r="K239">
        <v>538.38740456173537</v>
      </c>
      <c r="L239" t="s">
        <v>371</v>
      </c>
      <c r="M239" s="9">
        <f t="shared" si="6"/>
        <v>1.1163904641808854E-3</v>
      </c>
      <c r="N239">
        <f t="shared" si="7"/>
        <v>115359602.33634987</v>
      </c>
    </row>
    <row r="240" spans="1:14" x14ac:dyDescent="0.3">
      <c r="A240">
        <v>17680.63</v>
      </c>
      <c r="B240" t="s">
        <v>118</v>
      </c>
      <c r="C240">
        <v>38.804836000000002</v>
      </c>
      <c r="D240">
        <v>-77.046920999999998</v>
      </c>
      <c r="E240">
        <v>39.188351890930498</v>
      </c>
      <c r="F240">
        <v>-117.99438911504018</v>
      </c>
      <c r="G240">
        <v>37.566006252190057</v>
      </c>
      <c r="H240">
        <v>-83.01044350028738</v>
      </c>
      <c r="I240">
        <v>3508.1895869980176</v>
      </c>
      <c r="J240">
        <v>538.99514264395782</v>
      </c>
      <c r="K240">
        <v>538.99514264395782</v>
      </c>
      <c r="L240" t="s">
        <v>371</v>
      </c>
      <c r="M240" s="9">
        <f t="shared" si="6"/>
        <v>1.5326535149149715E-4</v>
      </c>
      <c r="N240">
        <f t="shared" si="7"/>
        <v>115359602.33634987</v>
      </c>
    </row>
    <row r="241" spans="1:14" x14ac:dyDescent="0.3">
      <c r="A241">
        <v>155640.62</v>
      </c>
      <c r="B241" t="s">
        <v>56</v>
      </c>
      <c r="C241">
        <v>38.918958000000003</v>
      </c>
      <c r="D241">
        <v>-77.064227000000002</v>
      </c>
      <c r="E241">
        <v>39.188351890930498</v>
      </c>
      <c r="F241">
        <v>-117.99438911504018</v>
      </c>
      <c r="G241">
        <v>37.566006252190057</v>
      </c>
      <c r="H241">
        <v>-83.01044350028738</v>
      </c>
      <c r="I241">
        <v>3503.7097032645274</v>
      </c>
      <c r="J241">
        <v>540.5271439606596</v>
      </c>
      <c r="K241">
        <v>540.5271439606596</v>
      </c>
      <c r="L241" t="s">
        <v>371</v>
      </c>
      <c r="M241" s="9">
        <f t="shared" si="6"/>
        <v>1.3491778477720839E-3</v>
      </c>
      <c r="N241">
        <f t="shared" si="7"/>
        <v>115359602.33634987</v>
      </c>
    </row>
    <row r="242" spans="1:14" x14ac:dyDescent="0.3">
      <c r="A242">
        <v>146405.27999999997</v>
      </c>
      <c r="B242" t="s">
        <v>59</v>
      </c>
      <c r="C242">
        <v>38.944971000000002</v>
      </c>
      <c r="D242">
        <v>-77.069272999999995</v>
      </c>
      <c r="E242">
        <v>39.188351890930498</v>
      </c>
      <c r="F242">
        <v>-117.99438911504018</v>
      </c>
      <c r="G242">
        <v>37.566006252190057</v>
      </c>
      <c r="H242">
        <v>-83.01044350028738</v>
      </c>
      <c r="I242">
        <v>3502.6017863135835</v>
      </c>
      <c r="J242">
        <v>540.8263547920676</v>
      </c>
      <c r="K242">
        <v>540.8263547920676</v>
      </c>
      <c r="L242" t="s">
        <v>371</v>
      </c>
      <c r="M242" s="9">
        <f t="shared" si="6"/>
        <v>1.2691208797090971E-3</v>
      </c>
      <c r="N242">
        <f t="shared" si="7"/>
        <v>115359602.33634987</v>
      </c>
    </row>
    <row r="243" spans="1:14" x14ac:dyDescent="0.3">
      <c r="A243">
        <v>9389.92</v>
      </c>
      <c r="B243" t="s">
        <v>59</v>
      </c>
      <c r="C243">
        <v>38.944971000000002</v>
      </c>
      <c r="D243">
        <v>-77.069272999999995</v>
      </c>
      <c r="E243">
        <v>39.188351890930498</v>
      </c>
      <c r="F243">
        <v>-117.99438911504018</v>
      </c>
      <c r="G243">
        <v>37.566006252190057</v>
      </c>
      <c r="H243">
        <v>-83.01044350028738</v>
      </c>
      <c r="I243">
        <v>3502.6017863135835</v>
      </c>
      <c r="J243">
        <v>540.8263547920676</v>
      </c>
      <c r="K243">
        <v>540.8263547920676</v>
      </c>
      <c r="L243" t="s">
        <v>371</v>
      </c>
      <c r="M243" s="9">
        <f t="shared" si="6"/>
        <v>8.1396951877678504E-5</v>
      </c>
      <c r="N243">
        <f t="shared" si="7"/>
        <v>115359602.33634987</v>
      </c>
    </row>
    <row r="244" spans="1:14" x14ac:dyDescent="0.3">
      <c r="A244">
        <v>74534.58</v>
      </c>
      <c r="B244" t="s">
        <v>79</v>
      </c>
      <c r="C244">
        <v>38.945419000000001</v>
      </c>
      <c r="D244">
        <v>-77.069304000000002</v>
      </c>
      <c r="E244">
        <v>39.188351890930498</v>
      </c>
      <c r="F244">
        <v>-117.99438911504018</v>
      </c>
      <c r="G244">
        <v>37.566006252190057</v>
      </c>
      <c r="H244">
        <v>-83.01044350028738</v>
      </c>
      <c r="I244">
        <v>3502.5874226727806</v>
      </c>
      <c r="J244">
        <v>540.83632543154567</v>
      </c>
      <c r="K244">
        <v>540.83632543154567</v>
      </c>
      <c r="L244" t="s">
        <v>371</v>
      </c>
      <c r="M244" s="9">
        <f t="shared" si="6"/>
        <v>6.4610642278986185E-4</v>
      </c>
      <c r="N244">
        <f t="shared" si="7"/>
        <v>115359602.33634987</v>
      </c>
    </row>
    <row r="245" spans="1:14" x14ac:dyDescent="0.3">
      <c r="A245">
        <v>34168.5</v>
      </c>
      <c r="B245" t="s">
        <v>103</v>
      </c>
      <c r="C245">
        <v>38.908000000000001</v>
      </c>
      <c r="D245">
        <v>-77.036961000000005</v>
      </c>
      <c r="E245">
        <v>39.188351890930498</v>
      </c>
      <c r="F245">
        <v>-117.99438911504018</v>
      </c>
      <c r="G245">
        <v>37.566006252190057</v>
      </c>
      <c r="H245">
        <v>-83.01044350028738</v>
      </c>
      <c r="I245">
        <v>3506.290329916123</v>
      </c>
      <c r="J245">
        <v>542.51534897111537</v>
      </c>
      <c r="K245">
        <v>542.51534897111537</v>
      </c>
      <c r="L245" t="s">
        <v>371</v>
      </c>
      <c r="M245" s="9">
        <f t="shared" si="6"/>
        <v>2.9619120825656218E-4</v>
      </c>
      <c r="N245">
        <f t="shared" si="7"/>
        <v>115359602.33634987</v>
      </c>
    </row>
    <row r="246" spans="1:14" x14ac:dyDescent="0.3">
      <c r="A246">
        <v>630228.72000000009</v>
      </c>
      <c r="B246" t="s">
        <v>315</v>
      </c>
      <c r="C246">
        <v>42.514457</v>
      </c>
      <c r="D246">
        <v>-83.014652999999996</v>
      </c>
      <c r="E246">
        <v>39.188351890930498</v>
      </c>
      <c r="F246">
        <v>-117.99438911504018</v>
      </c>
      <c r="G246">
        <v>37.566006252190057</v>
      </c>
      <c r="H246">
        <v>-83.01044350028738</v>
      </c>
      <c r="I246">
        <v>2944.1238425388192</v>
      </c>
      <c r="J246">
        <v>549.72898469896404</v>
      </c>
      <c r="K246">
        <v>549.72898469896404</v>
      </c>
      <c r="L246" t="s">
        <v>371</v>
      </c>
      <c r="M246" s="9">
        <f t="shared" si="6"/>
        <v>5.463166543886522E-3</v>
      </c>
      <c r="N246">
        <f t="shared" si="7"/>
        <v>115359602.33634987</v>
      </c>
    </row>
    <row r="247" spans="1:14" x14ac:dyDescent="0.3">
      <c r="A247">
        <v>315629.11999999994</v>
      </c>
      <c r="B247" t="s">
        <v>315</v>
      </c>
      <c r="C247">
        <v>42.514457</v>
      </c>
      <c r="D247">
        <v>-83.014652999999996</v>
      </c>
      <c r="E247">
        <v>39.188351890930498</v>
      </c>
      <c r="F247">
        <v>-117.99438911504018</v>
      </c>
      <c r="G247">
        <v>37.566006252190057</v>
      </c>
      <c r="H247">
        <v>-83.01044350028738</v>
      </c>
      <c r="I247">
        <v>2944.1238425388192</v>
      </c>
      <c r="J247">
        <v>549.72898469896404</v>
      </c>
      <c r="K247">
        <v>549.72898469896404</v>
      </c>
      <c r="L247" t="s">
        <v>371</v>
      </c>
      <c r="M247" s="9">
        <f t="shared" si="6"/>
        <v>2.7360454925956781E-3</v>
      </c>
      <c r="N247">
        <f t="shared" si="7"/>
        <v>115359602.33634987</v>
      </c>
    </row>
    <row r="248" spans="1:14" x14ac:dyDescent="0.3">
      <c r="A248">
        <v>26258.47</v>
      </c>
      <c r="B248" t="s">
        <v>240</v>
      </c>
      <c r="C248">
        <v>33.520660999999997</v>
      </c>
      <c r="D248">
        <v>-86.802490000000006</v>
      </c>
      <c r="E248">
        <v>39.188351890930498</v>
      </c>
      <c r="F248">
        <v>-117.99438911504018</v>
      </c>
      <c r="G248">
        <v>37.566006252190057</v>
      </c>
      <c r="H248">
        <v>-83.01044350028738</v>
      </c>
      <c r="I248">
        <v>2848.3699477103801</v>
      </c>
      <c r="J248">
        <v>565.38529491663951</v>
      </c>
      <c r="K248">
        <v>565.38529491663951</v>
      </c>
      <c r="L248" t="s">
        <v>371</v>
      </c>
      <c r="M248" s="9">
        <f t="shared" si="6"/>
        <v>2.2762275067002326E-4</v>
      </c>
      <c r="N248">
        <f t="shared" si="7"/>
        <v>115359602.33634987</v>
      </c>
    </row>
    <row r="249" spans="1:14" x14ac:dyDescent="0.3">
      <c r="A249">
        <v>34183.910000000003</v>
      </c>
      <c r="B249" t="s">
        <v>241</v>
      </c>
      <c r="C249">
        <v>33.471772999999999</v>
      </c>
      <c r="D249">
        <v>-86.800822999999994</v>
      </c>
      <c r="E249">
        <v>39.188351890930498</v>
      </c>
      <c r="F249">
        <v>-117.99438911504018</v>
      </c>
      <c r="G249">
        <v>37.566006252190057</v>
      </c>
      <c r="H249">
        <v>-83.01044350028738</v>
      </c>
      <c r="I249">
        <v>2850.5312117677004</v>
      </c>
      <c r="J249">
        <v>569.67851872160259</v>
      </c>
      <c r="K249">
        <v>569.67851872160259</v>
      </c>
      <c r="L249" t="s">
        <v>371</v>
      </c>
      <c r="M249" s="9">
        <f t="shared" si="6"/>
        <v>2.9632479054783145E-4</v>
      </c>
      <c r="N249">
        <f t="shared" si="7"/>
        <v>115359602.33634987</v>
      </c>
    </row>
    <row r="250" spans="1:14" x14ac:dyDescent="0.3">
      <c r="A250">
        <v>2387.31</v>
      </c>
      <c r="B250" t="s">
        <v>301</v>
      </c>
      <c r="C250">
        <v>39.149275000000003</v>
      </c>
      <c r="D250">
        <v>-76.775249000000002</v>
      </c>
      <c r="E250">
        <v>39.188351890930498</v>
      </c>
      <c r="F250">
        <v>-117.99438911504018</v>
      </c>
      <c r="G250">
        <v>37.566006252190057</v>
      </c>
      <c r="H250">
        <v>-83.01044350028738</v>
      </c>
      <c r="I250">
        <v>3521.9680926888714</v>
      </c>
      <c r="J250">
        <v>571.31303286812704</v>
      </c>
      <c r="K250">
        <v>571.31303286812704</v>
      </c>
      <c r="L250" t="s">
        <v>371</v>
      </c>
      <c r="M250" s="9">
        <f t="shared" si="6"/>
        <v>2.0694506149903374E-5</v>
      </c>
      <c r="N250">
        <f t="shared" si="7"/>
        <v>115359602.33634987</v>
      </c>
    </row>
    <row r="251" spans="1:14" x14ac:dyDescent="0.3">
      <c r="A251">
        <v>134354.44000000003</v>
      </c>
      <c r="B251" t="s">
        <v>340</v>
      </c>
      <c r="C251">
        <v>39.197879</v>
      </c>
      <c r="D251">
        <v>-76.762506999999999</v>
      </c>
      <c r="E251">
        <v>39.188351890930498</v>
      </c>
      <c r="F251">
        <v>-117.99438911504018</v>
      </c>
      <c r="G251">
        <v>37.566006252190057</v>
      </c>
      <c r="H251">
        <v>-83.01044350028738</v>
      </c>
      <c r="I251">
        <v>3521.7848184836816</v>
      </c>
      <c r="J251">
        <v>573.8775113287229</v>
      </c>
      <c r="K251">
        <v>573.8775113287229</v>
      </c>
      <c r="L251" t="s">
        <v>371</v>
      </c>
      <c r="M251" s="9">
        <f t="shared" si="6"/>
        <v>1.1646576208564554E-3</v>
      </c>
      <c r="N251">
        <f t="shared" si="7"/>
        <v>115359602.33634987</v>
      </c>
    </row>
    <row r="252" spans="1:14" x14ac:dyDescent="0.3">
      <c r="A252">
        <v>3072</v>
      </c>
      <c r="B252" t="s">
        <v>150</v>
      </c>
      <c r="C252">
        <v>39.840314999999997</v>
      </c>
      <c r="D252">
        <v>-88.954800000000006</v>
      </c>
      <c r="E252">
        <v>39.188351890930498</v>
      </c>
      <c r="F252">
        <v>-117.99438911504018</v>
      </c>
      <c r="G252">
        <v>37.566006252190057</v>
      </c>
      <c r="H252">
        <v>-83.01044350028738</v>
      </c>
      <c r="I252">
        <v>2481.1747341393025</v>
      </c>
      <c r="J252">
        <v>574.29210512118857</v>
      </c>
      <c r="K252">
        <v>574.29210512118857</v>
      </c>
      <c r="L252" t="s">
        <v>371</v>
      </c>
      <c r="M252" s="9">
        <f t="shared" si="6"/>
        <v>2.6629772795532697E-5</v>
      </c>
      <c r="N252">
        <f t="shared" si="7"/>
        <v>115359602.33634987</v>
      </c>
    </row>
    <row r="253" spans="1:14" x14ac:dyDescent="0.3">
      <c r="A253">
        <v>492692.42</v>
      </c>
      <c r="B253" t="s">
        <v>195</v>
      </c>
      <c r="C253">
        <v>39.195504</v>
      </c>
      <c r="D253">
        <v>-76.722823000000005</v>
      </c>
      <c r="E253">
        <v>39.188351890930498</v>
      </c>
      <c r="F253">
        <v>-117.99438911504018</v>
      </c>
      <c r="G253">
        <v>37.566006252190057</v>
      </c>
      <c r="H253">
        <v>-83.01044350028738</v>
      </c>
      <c r="I253">
        <v>3525.1729738526378</v>
      </c>
      <c r="J253">
        <v>577.08369269836726</v>
      </c>
      <c r="K253">
        <v>577.08369269836726</v>
      </c>
      <c r="L253" t="s">
        <v>371</v>
      </c>
      <c r="M253" s="9">
        <f t="shared" si="6"/>
        <v>4.2709268237894433E-3</v>
      </c>
      <c r="N253">
        <f t="shared" si="7"/>
        <v>115359602.33634987</v>
      </c>
    </row>
    <row r="254" spans="1:14" x14ac:dyDescent="0.3">
      <c r="A254">
        <v>63478.520000000004</v>
      </c>
      <c r="B254" t="s">
        <v>345</v>
      </c>
      <c r="C254">
        <v>40.638682000000003</v>
      </c>
      <c r="D254">
        <v>-77.568605000000005</v>
      </c>
      <c r="E254">
        <v>39.188351890930498</v>
      </c>
      <c r="F254">
        <v>-117.99438911504018</v>
      </c>
      <c r="G254">
        <v>37.566006252190057</v>
      </c>
      <c r="H254">
        <v>-83.01044350028738</v>
      </c>
      <c r="I254">
        <v>3421.105892887766</v>
      </c>
      <c r="J254">
        <v>580.45435337050185</v>
      </c>
      <c r="K254">
        <v>580.45435337050185</v>
      </c>
      <c r="L254" t="s">
        <v>371</v>
      </c>
      <c r="M254" s="9">
        <f t="shared" si="6"/>
        <v>5.5026645995985622E-4</v>
      </c>
      <c r="N254">
        <f t="shared" si="7"/>
        <v>115359602.33634987</v>
      </c>
    </row>
    <row r="255" spans="1:14" x14ac:dyDescent="0.3">
      <c r="A255">
        <v>231765.52</v>
      </c>
      <c r="B255" t="s">
        <v>210</v>
      </c>
      <c r="C255">
        <v>42.797806000000001</v>
      </c>
      <c r="D255">
        <v>-83.704949999999997</v>
      </c>
      <c r="E255">
        <v>39.188351890930498</v>
      </c>
      <c r="F255">
        <v>-117.99438911504018</v>
      </c>
      <c r="G255">
        <v>37.566006252190057</v>
      </c>
      <c r="H255">
        <v>-83.01044350028738</v>
      </c>
      <c r="I255">
        <v>2885.496734879182</v>
      </c>
      <c r="J255">
        <v>584.12325226030555</v>
      </c>
      <c r="K255">
        <v>584.12325226030555</v>
      </c>
      <c r="L255" t="s">
        <v>371</v>
      </c>
      <c r="M255" s="9">
        <f t="shared" si="6"/>
        <v>2.0090700323692999E-3</v>
      </c>
      <c r="N255">
        <f t="shared" si="7"/>
        <v>115359602.33634987</v>
      </c>
    </row>
    <row r="256" spans="1:14" x14ac:dyDescent="0.3">
      <c r="A256">
        <v>155056.51999999999</v>
      </c>
      <c r="B256" t="s">
        <v>210</v>
      </c>
      <c r="C256">
        <v>42.797806000000001</v>
      </c>
      <c r="D256">
        <v>-83.704949999999997</v>
      </c>
      <c r="E256">
        <v>39.188351890930498</v>
      </c>
      <c r="F256">
        <v>-117.99438911504018</v>
      </c>
      <c r="G256">
        <v>37.566006252190057</v>
      </c>
      <c r="H256">
        <v>-83.01044350028738</v>
      </c>
      <c r="I256">
        <v>2885.496734879182</v>
      </c>
      <c r="J256">
        <v>584.12325226030555</v>
      </c>
      <c r="K256">
        <v>584.12325226030555</v>
      </c>
      <c r="L256" t="s">
        <v>371</v>
      </c>
      <c r="M256" s="9">
        <f t="shared" si="6"/>
        <v>1.3441145501516833E-3</v>
      </c>
      <c r="N256">
        <f t="shared" si="7"/>
        <v>115359602.33634987</v>
      </c>
    </row>
    <row r="257" spans="1:14" x14ac:dyDescent="0.3">
      <c r="A257">
        <v>27456</v>
      </c>
      <c r="B257" t="s">
        <v>105</v>
      </c>
      <c r="C257">
        <v>41.488368999999999</v>
      </c>
      <c r="D257">
        <v>-87.567541000000006</v>
      </c>
      <c r="E257">
        <v>39.188351890930498</v>
      </c>
      <c r="F257">
        <v>-117.99438911504018</v>
      </c>
      <c r="G257">
        <v>37.566006252190057</v>
      </c>
      <c r="H257">
        <v>-83.01044350028738</v>
      </c>
      <c r="I257">
        <v>2578.1500766147656</v>
      </c>
      <c r="J257">
        <v>585.27739329700444</v>
      </c>
      <c r="K257">
        <v>585.27739329700444</v>
      </c>
      <c r="L257" t="s">
        <v>371</v>
      </c>
      <c r="M257" s="9">
        <f t="shared" si="6"/>
        <v>2.3800359436007348E-4</v>
      </c>
      <c r="N257">
        <f t="shared" si="7"/>
        <v>115359602.33634987</v>
      </c>
    </row>
    <row r="258" spans="1:14" x14ac:dyDescent="0.3">
      <c r="A258">
        <v>298311.90000000002</v>
      </c>
      <c r="B258" t="s">
        <v>105</v>
      </c>
      <c r="C258">
        <v>41.488368999999999</v>
      </c>
      <c r="D258">
        <v>-87.567541000000006</v>
      </c>
      <c r="E258">
        <v>39.188351890930498</v>
      </c>
      <c r="F258">
        <v>-117.99438911504018</v>
      </c>
      <c r="G258">
        <v>37.566006252190057</v>
      </c>
      <c r="H258">
        <v>-83.01044350028738</v>
      </c>
      <c r="I258">
        <v>2578.1500766147656</v>
      </c>
      <c r="J258">
        <v>585.27739329700444</v>
      </c>
      <c r="K258">
        <v>585.27739329700444</v>
      </c>
      <c r="L258" t="s">
        <v>371</v>
      </c>
      <c r="M258" s="9">
        <f t="shared" si="6"/>
        <v>2.585930377344945E-3</v>
      </c>
      <c r="N258">
        <f t="shared" si="7"/>
        <v>115359602.33634987</v>
      </c>
    </row>
    <row r="259" spans="1:14" x14ac:dyDescent="0.3">
      <c r="A259">
        <v>26507.040000000001</v>
      </c>
      <c r="B259" t="s">
        <v>355</v>
      </c>
      <c r="C259">
        <v>42.732534999999999</v>
      </c>
      <c r="D259">
        <v>-84.555535000000006</v>
      </c>
      <c r="E259">
        <v>39.188351890930498</v>
      </c>
      <c r="F259">
        <v>-117.99438911504018</v>
      </c>
      <c r="G259">
        <v>37.566006252190057</v>
      </c>
      <c r="H259">
        <v>-83.01044350028738</v>
      </c>
      <c r="I259">
        <v>2816.6476790232628</v>
      </c>
      <c r="J259">
        <v>588.70873446365079</v>
      </c>
      <c r="K259">
        <v>588.70873446365079</v>
      </c>
      <c r="L259" t="s">
        <v>371</v>
      </c>
      <c r="M259" s="9">
        <f t="shared" ref="M259:M322" si="8">A259/N259</f>
        <v>2.2977749110745347E-4</v>
      </c>
      <c r="N259">
        <f t="shared" ref="N259:N322" si="9">SUMIF(L:L,L259,A:A)</f>
        <v>115359602.33634987</v>
      </c>
    </row>
    <row r="260" spans="1:14" x14ac:dyDescent="0.3">
      <c r="A260">
        <v>126901.51999999999</v>
      </c>
      <c r="B260" t="s">
        <v>63</v>
      </c>
      <c r="C260">
        <v>39.290385000000001</v>
      </c>
      <c r="D260">
        <v>-76.612189000000001</v>
      </c>
      <c r="E260">
        <v>39.188351890930498</v>
      </c>
      <c r="F260">
        <v>-117.99438911504018</v>
      </c>
      <c r="G260">
        <v>37.566006252190057</v>
      </c>
      <c r="H260">
        <v>-83.01044350028738</v>
      </c>
      <c r="I260">
        <v>3532.0139272452489</v>
      </c>
      <c r="J260">
        <v>589.23348050059622</v>
      </c>
      <c r="K260">
        <v>589.23348050059622</v>
      </c>
      <c r="L260" t="s">
        <v>371</v>
      </c>
      <c r="M260" s="9">
        <f t="shared" si="8"/>
        <v>1.1000516422551264E-3</v>
      </c>
      <c r="N260">
        <f t="shared" si="9"/>
        <v>115359602.33634987</v>
      </c>
    </row>
    <row r="261" spans="1:14" x14ac:dyDescent="0.3">
      <c r="A261">
        <v>39469.600000000006</v>
      </c>
      <c r="B261" t="s">
        <v>250</v>
      </c>
      <c r="C261">
        <v>32.460976000000002</v>
      </c>
      <c r="D261">
        <v>-84.987708999999995</v>
      </c>
      <c r="E261">
        <v>39.188351890930498</v>
      </c>
      <c r="F261">
        <v>-117.99438911504018</v>
      </c>
      <c r="G261">
        <v>37.566006252190057</v>
      </c>
      <c r="H261">
        <v>-83.01044350028738</v>
      </c>
      <c r="I261">
        <v>3049.833331157603</v>
      </c>
      <c r="J261">
        <v>594.94670446056193</v>
      </c>
      <c r="K261">
        <v>594.94670446056193</v>
      </c>
      <c r="L261" t="s">
        <v>371</v>
      </c>
      <c r="M261" s="9">
        <f t="shared" si="8"/>
        <v>3.421440365659367E-4</v>
      </c>
      <c r="N261">
        <f t="shared" si="9"/>
        <v>115359602.33634987</v>
      </c>
    </row>
    <row r="262" spans="1:14" x14ac:dyDescent="0.3">
      <c r="A262">
        <v>129774.56</v>
      </c>
      <c r="B262" t="s">
        <v>221</v>
      </c>
      <c r="C262">
        <v>40.214257000000003</v>
      </c>
      <c r="D262">
        <v>-77.008588000000003</v>
      </c>
      <c r="E262">
        <v>39.188351890930498</v>
      </c>
      <c r="F262">
        <v>-117.99438911504018</v>
      </c>
      <c r="G262">
        <v>37.566006252190057</v>
      </c>
      <c r="H262">
        <v>-83.01044350028738</v>
      </c>
      <c r="I262">
        <v>3476.7649054400372</v>
      </c>
      <c r="J262">
        <v>596.87455429847205</v>
      </c>
      <c r="K262">
        <v>596.87455429847205</v>
      </c>
      <c r="L262" t="s">
        <v>371</v>
      </c>
      <c r="M262" s="9">
        <f t="shared" si="8"/>
        <v>1.1249567211719484E-3</v>
      </c>
      <c r="N262">
        <f t="shared" si="9"/>
        <v>115359602.33634987</v>
      </c>
    </row>
    <row r="263" spans="1:14" x14ac:dyDescent="0.3">
      <c r="A263">
        <v>7169.76</v>
      </c>
      <c r="B263" t="s">
        <v>293</v>
      </c>
      <c r="C263">
        <v>42.927528000000002</v>
      </c>
      <c r="D263">
        <v>-83.629952000000003</v>
      </c>
      <c r="E263">
        <v>39.188351890930498</v>
      </c>
      <c r="F263">
        <v>-117.99438911504018</v>
      </c>
      <c r="G263">
        <v>37.566006252190057</v>
      </c>
      <c r="H263">
        <v>-83.01044350028738</v>
      </c>
      <c r="I263">
        <v>2890.6790980731566</v>
      </c>
      <c r="J263">
        <v>597.83186253835254</v>
      </c>
      <c r="K263">
        <v>597.83186253835254</v>
      </c>
      <c r="L263" t="s">
        <v>371</v>
      </c>
      <c r="M263" s="9">
        <f t="shared" si="8"/>
        <v>6.2151393163573741E-5</v>
      </c>
      <c r="N263">
        <f t="shared" si="9"/>
        <v>115359602.33634987</v>
      </c>
    </row>
    <row r="264" spans="1:14" x14ac:dyDescent="0.3">
      <c r="A264">
        <v>73653.100000000006</v>
      </c>
      <c r="B264" t="s">
        <v>235</v>
      </c>
      <c r="C264">
        <v>32.204355</v>
      </c>
      <c r="D264">
        <v>-82.321791000000005</v>
      </c>
      <c r="E264">
        <v>39.188351890930498</v>
      </c>
      <c r="F264">
        <v>-117.99438911504018</v>
      </c>
      <c r="G264">
        <v>37.566006252190057</v>
      </c>
      <c r="H264">
        <v>-83.01044350028738</v>
      </c>
      <c r="I264">
        <v>3290.6659424882896</v>
      </c>
      <c r="J264">
        <v>598.83252946081268</v>
      </c>
      <c r="K264">
        <v>598.83252946081268</v>
      </c>
      <c r="L264" t="s">
        <v>371</v>
      </c>
      <c r="M264" s="9">
        <f t="shared" si="8"/>
        <v>6.3846527300997699E-4</v>
      </c>
      <c r="N264">
        <f t="shared" si="9"/>
        <v>115359602.33634987</v>
      </c>
    </row>
    <row r="265" spans="1:14" x14ac:dyDescent="0.3">
      <c r="A265">
        <v>43898.080000000002</v>
      </c>
      <c r="B265" t="s">
        <v>96</v>
      </c>
      <c r="C265">
        <v>34.625053999999999</v>
      </c>
      <c r="D265">
        <v>-77.401340000000005</v>
      </c>
      <c r="E265">
        <v>39.188351890930498</v>
      </c>
      <c r="F265">
        <v>-117.99438911504018</v>
      </c>
      <c r="G265">
        <v>37.566006252190057</v>
      </c>
      <c r="H265">
        <v>-83.01044350028738</v>
      </c>
      <c r="I265">
        <v>3614.3358355754472</v>
      </c>
      <c r="J265">
        <v>600.53824288571866</v>
      </c>
      <c r="K265">
        <v>600.53824288571866</v>
      </c>
      <c r="L265" t="s">
        <v>371</v>
      </c>
      <c r="M265" s="9">
        <f t="shared" si="8"/>
        <v>3.8053251841149672E-4</v>
      </c>
      <c r="N265">
        <f t="shared" si="9"/>
        <v>115359602.33634987</v>
      </c>
    </row>
    <row r="266" spans="1:14" x14ac:dyDescent="0.3">
      <c r="A266">
        <v>18882.93</v>
      </c>
      <c r="B266" t="s">
        <v>96</v>
      </c>
      <c r="C266">
        <v>34.625053999999999</v>
      </c>
      <c r="D266">
        <v>-77.401340000000005</v>
      </c>
      <c r="E266">
        <v>39.188351890930498</v>
      </c>
      <c r="F266">
        <v>-117.99438911504018</v>
      </c>
      <c r="G266">
        <v>37.566006252190057</v>
      </c>
      <c r="H266">
        <v>-83.01044350028738</v>
      </c>
      <c r="I266">
        <v>3614.3358355754472</v>
      </c>
      <c r="J266">
        <v>600.53824288571866</v>
      </c>
      <c r="K266">
        <v>600.53824288571866</v>
      </c>
      <c r="L266" t="s">
        <v>371</v>
      </c>
      <c r="M266" s="9">
        <f t="shared" si="8"/>
        <v>1.6368754414516543E-4</v>
      </c>
      <c r="N266">
        <f t="shared" si="9"/>
        <v>115359602.33634987</v>
      </c>
    </row>
    <row r="267" spans="1:14" x14ac:dyDescent="0.3">
      <c r="A267">
        <v>333918.8</v>
      </c>
      <c r="B267" t="s">
        <v>199</v>
      </c>
      <c r="C267">
        <v>33.102896999999999</v>
      </c>
      <c r="D267">
        <v>-86.753597999999997</v>
      </c>
      <c r="E267">
        <v>39.188351890930498</v>
      </c>
      <c r="F267">
        <v>-117.99438911504018</v>
      </c>
      <c r="G267">
        <v>37.566006252190057</v>
      </c>
      <c r="H267">
        <v>-83.01044350028738</v>
      </c>
      <c r="I267">
        <v>2870.0790524319627</v>
      </c>
      <c r="J267">
        <v>600.87228156786909</v>
      </c>
      <c r="K267">
        <v>600.87228156786909</v>
      </c>
      <c r="L267" t="s">
        <v>371</v>
      </c>
      <c r="M267" s="9">
        <f t="shared" si="8"/>
        <v>2.8945904219260816E-3</v>
      </c>
      <c r="N267">
        <f t="shared" si="9"/>
        <v>115359602.33634987</v>
      </c>
    </row>
    <row r="268" spans="1:14" x14ac:dyDescent="0.3">
      <c r="A268">
        <v>162208.27999999997</v>
      </c>
      <c r="B268" t="s">
        <v>215</v>
      </c>
      <c r="C268">
        <v>39.962598</v>
      </c>
      <c r="D268">
        <v>-76.727744999999999</v>
      </c>
      <c r="E268">
        <v>39.188351890930498</v>
      </c>
      <c r="F268">
        <v>-117.99438911504018</v>
      </c>
      <c r="G268">
        <v>37.566006252190057</v>
      </c>
      <c r="H268">
        <v>-83.01044350028738</v>
      </c>
      <c r="I268">
        <v>3505.9134771814192</v>
      </c>
      <c r="J268">
        <v>606.1869968523539</v>
      </c>
      <c r="K268">
        <v>606.1869968523539</v>
      </c>
      <c r="L268" t="s">
        <v>371</v>
      </c>
      <c r="M268" s="9">
        <f t="shared" si="8"/>
        <v>1.406109909490283E-3</v>
      </c>
      <c r="N268">
        <f t="shared" si="9"/>
        <v>115359602.33634987</v>
      </c>
    </row>
    <row r="269" spans="1:14" x14ac:dyDescent="0.3">
      <c r="A269">
        <v>145087.48800000001</v>
      </c>
      <c r="B269" t="s">
        <v>337</v>
      </c>
      <c r="C269">
        <v>32.161580999999998</v>
      </c>
      <c r="D269">
        <v>-81.904004999999998</v>
      </c>
      <c r="E269">
        <v>39.188351890930498</v>
      </c>
      <c r="F269">
        <v>-117.99438911504018</v>
      </c>
      <c r="G269">
        <v>37.566006252190057</v>
      </c>
      <c r="H269">
        <v>-83.01044350028738</v>
      </c>
      <c r="I269">
        <v>3328.5557165040268</v>
      </c>
      <c r="J269">
        <v>608.68909082795005</v>
      </c>
      <c r="K269">
        <v>608.68909082795005</v>
      </c>
      <c r="L269" t="s">
        <v>371</v>
      </c>
      <c r="M269" s="9">
        <f t="shared" si="8"/>
        <v>1.2576975393602139E-3</v>
      </c>
      <c r="N269">
        <f t="shared" si="9"/>
        <v>115359602.33634987</v>
      </c>
    </row>
    <row r="270" spans="1:14" x14ac:dyDescent="0.3">
      <c r="A270">
        <v>6973.5</v>
      </c>
      <c r="B270" t="s">
        <v>294</v>
      </c>
      <c r="C270">
        <v>37.289583</v>
      </c>
      <c r="D270">
        <v>-75.971321000000003</v>
      </c>
      <c r="E270">
        <v>39.188351890930498</v>
      </c>
      <c r="F270">
        <v>-117.99438911504018</v>
      </c>
      <c r="G270">
        <v>37.566006252190057</v>
      </c>
      <c r="H270">
        <v>-83.01044350028738</v>
      </c>
      <c r="I270">
        <v>3643.2818602582956</v>
      </c>
      <c r="J270">
        <v>622.1825577376286</v>
      </c>
      <c r="K270">
        <v>622.1825577376286</v>
      </c>
      <c r="L270" t="s">
        <v>371</v>
      </c>
      <c r="M270" s="9">
        <f t="shared" si="8"/>
        <v>6.0450104358609135E-5</v>
      </c>
      <c r="N270">
        <f t="shared" si="9"/>
        <v>115359602.33634987</v>
      </c>
    </row>
    <row r="271" spans="1:14" x14ac:dyDescent="0.3">
      <c r="A271">
        <v>198807.84</v>
      </c>
      <c r="B271" t="s">
        <v>211</v>
      </c>
      <c r="C271">
        <v>41.357253999999998</v>
      </c>
      <c r="D271">
        <v>-88.421177999999998</v>
      </c>
      <c r="E271">
        <v>39.188351890930498</v>
      </c>
      <c r="F271">
        <v>-117.99438911504018</v>
      </c>
      <c r="G271">
        <v>37.566006252190057</v>
      </c>
      <c r="H271">
        <v>-83.01044350028738</v>
      </c>
      <c r="I271">
        <v>2508.2984843141062</v>
      </c>
      <c r="J271">
        <v>626.88254752826492</v>
      </c>
      <c r="K271">
        <v>626.88254752826492</v>
      </c>
      <c r="L271" t="s">
        <v>371</v>
      </c>
      <c r="M271" s="9">
        <f t="shared" si="8"/>
        <v>1.7233748727768935E-3</v>
      </c>
      <c r="N271">
        <f t="shared" si="9"/>
        <v>115359602.33634987</v>
      </c>
    </row>
    <row r="272" spans="1:14" x14ac:dyDescent="0.3">
      <c r="A272">
        <v>13405.2</v>
      </c>
      <c r="B272" t="s">
        <v>120</v>
      </c>
      <c r="C272">
        <v>36.852925999999997</v>
      </c>
      <c r="D272">
        <v>-75.977985000000004</v>
      </c>
      <c r="E272">
        <v>39.188351890930498</v>
      </c>
      <c r="F272">
        <v>-117.99438911504018</v>
      </c>
      <c r="G272">
        <v>37.566006252190057</v>
      </c>
      <c r="H272">
        <v>-83.01044350028738</v>
      </c>
      <c r="I272">
        <v>3656.7812026531092</v>
      </c>
      <c r="J272">
        <v>627.66125427918575</v>
      </c>
      <c r="K272">
        <v>627.66125427918575</v>
      </c>
      <c r="L272" t="s">
        <v>371</v>
      </c>
      <c r="M272" s="9">
        <f t="shared" si="8"/>
        <v>1.1620359058550616E-4</v>
      </c>
      <c r="N272">
        <f t="shared" si="9"/>
        <v>115359602.33634987</v>
      </c>
    </row>
    <row r="273" spans="1:14" x14ac:dyDescent="0.3">
      <c r="A273">
        <v>258124.26</v>
      </c>
      <c r="B273" t="s">
        <v>207</v>
      </c>
      <c r="C273">
        <v>41.647531000000001</v>
      </c>
      <c r="D273">
        <v>-88.089506</v>
      </c>
      <c r="E273">
        <v>39.188351890930498</v>
      </c>
      <c r="F273">
        <v>-117.99438911504018</v>
      </c>
      <c r="G273">
        <v>37.566006252190057</v>
      </c>
      <c r="H273">
        <v>-83.01044350028738</v>
      </c>
      <c r="I273">
        <v>2533.5632625690196</v>
      </c>
      <c r="J273">
        <v>628.28740372662253</v>
      </c>
      <c r="K273">
        <v>628.28740372662253</v>
      </c>
      <c r="L273" t="s">
        <v>371</v>
      </c>
      <c r="M273" s="9">
        <f t="shared" si="8"/>
        <v>2.2375619781298856E-3</v>
      </c>
      <c r="N273">
        <f t="shared" si="9"/>
        <v>115359602.33634987</v>
      </c>
    </row>
    <row r="274" spans="1:14" x14ac:dyDescent="0.3">
      <c r="A274">
        <v>385434.72000000003</v>
      </c>
      <c r="B274" t="s">
        <v>207</v>
      </c>
      <c r="C274">
        <v>41.647531000000001</v>
      </c>
      <c r="D274">
        <v>-88.089506</v>
      </c>
      <c r="E274">
        <v>39.188351890930498</v>
      </c>
      <c r="F274">
        <v>-117.99438911504018</v>
      </c>
      <c r="G274">
        <v>37.566006252190057</v>
      </c>
      <c r="H274">
        <v>-83.01044350028738</v>
      </c>
      <c r="I274">
        <v>2533.5632625690196</v>
      </c>
      <c r="J274">
        <v>628.28740372662253</v>
      </c>
      <c r="K274">
        <v>628.28740372662253</v>
      </c>
      <c r="L274" t="s">
        <v>371</v>
      </c>
      <c r="M274" s="9">
        <f t="shared" si="8"/>
        <v>3.3411585355175009E-3</v>
      </c>
      <c r="N274">
        <f t="shared" si="9"/>
        <v>115359602.33634987</v>
      </c>
    </row>
    <row r="275" spans="1:14" x14ac:dyDescent="0.3">
      <c r="A275">
        <v>252857.19999999995</v>
      </c>
      <c r="B275" t="s">
        <v>335</v>
      </c>
      <c r="C275">
        <v>41.900587000000002</v>
      </c>
      <c r="D275">
        <v>-87.856728000000004</v>
      </c>
      <c r="E275">
        <v>39.188351890930498</v>
      </c>
      <c r="F275">
        <v>-117.99438911504018</v>
      </c>
      <c r="G275">
        <v>37.566006252190057</v>
      </c>
      <c r="H275">
        <v>-83.01044350028738</v>
      </c>
      <c r="I275">
        <v>2551.0761925519287</v>
      </c>
      <c r="J275">
        <v>635.15474668942807</v>
      </c>
      <c r="K275">
        <v>635.15474668942807</v>
      </c>
      <c r="L275" t="s">
        <v>371</v>
      </c>
      <c r="M275" s="9">
        <f t="shared" si="8"/>
        <v>2.191904227120628E-3</v>
      </c>
      <c r="N275">
        <f t="shared" si="9"/>
        <v>115359602.33634987</v>
      </c>
    </row>
    <row r="276" spans="1:14" x14ac:dyDescent="0.3">
      <c r="A276">
        <v>4723.619999999999</v>
      </c>
      <c r="B276" t="s">
        <v>144</v>
      </c>
      <c r="C276">
        <v>38.596440000000001</v>
      </c>
      <c r="D276">
        <v>-90.184832999999998</v>
      </c>
      <c r="E276">
        <v>39.188351890930498</v>
      </c>
      <c r="F276">
        <v>-117.99438911504018</v>
      </c>
      <c r="G276">
        <v>37.566006252190057</v>
      </c>
      <c r="H276">
        <v>-83.01044350028738</v>
      </c>
      <c r="I276">
        <v>2398.2388916988366</v>
      </c>
      <c r="J276">
        <v>638.13262486163626</v>
      </c>
      <c r="K276">
        <v>638.13262486163626</v>
      </c>
      <c r="L276" t="s">
        <v>371</v>
      </c>
      <c r="M276" s="9">
        <f t="shared" si="8"/>
        <v>4.0946916462380903E-5</v>
      </c>
      <c r="N276">
        <f t="shared" si="9"/>
        <v>115359602.33634987</v>
      </c>
    </row>
    <row r="277" spans="1:14" x14ac:dyDescent="0.3">
      <c r="A277">
        <v>32922.5</v>
      </c>
      <c r="B277" t="s">
        <v>255</v>
      </c>
      <c r="C277">
        <v>41.934854000000001</v>
      </c>
      <c r="D277">
        <v>-87.879523000000006</v>
      </c>
      <c r="E277">
        <v>39.188351890930498</v>
      </c>
      <c r="F277">
        <v>-117.99438911504018</v>
      </c>
      <c r="G277">
        <v>37.566006252190057</v>
      </c>
      <c r="H277">
        <v>-83.01044350028738</v>
      </c>
      <c r="I277">
        <v>2548.9743741863817</v>
      </c>
      <c r="J277">
        <v>639.23732062558167</v>
      </c>
      <c r="K277">
        <v>639.23732062558167</v>
      </c>
      <c r="L277" t="s">
        <v>371</v>
      </c>
      <c r="M277" s="9">
        <f t="shared" si="8"/>
        <v>2.8539020015004075E-4</v>
      </c>
      <c r="N277">
        <f t="shared" si="9"/>
        <v>115359602.33634987</v>
      </c>
    </row>
    <row r="278" spans="1:14" x14ac:dyDescent="0.3">
      <c r="A278">
        <v>183432.15999999997</v>
      </c>
      <c r="B278" t="s">
        <v>53</v>
      </c>
      <c r="C278">
        <v>38.627003000000002</v>
      </c>
      <c r="D278">
        <v>-90.199404000000001</v>
      </c>
      <c r="E278">
        <v>39.188351890930498</v>
      </c>
      <c r="F278">
        <v>-117.99438911504018</v>
      </c>
      <c r="G278">
        <v>37.566006252190057</v>
      </c>
      <c r="H278">
        <v>-83.01044350028738</v>
      </c>
      <c r="I278">
        <v>2396.383946526983</v>
      </c>
      <c r="J278">
        <v>639.87314781407224</v>
      </c>
      <c r="K278">
        <v>639.87314781407224</v>
      </c>
      <c r="L278" t="s">
        <v>371</v>
      </c>
      <c r="M278" s="9">
        <f t="shared" si="8"/>
        <v>1.5900900860005859E-3</v>
      </c>
      <c r="N278">
        <f t="shared" si="9"/>
        <v>115359602.33634987</v>
      </c>
    </row>
    <row r="279" spans="1:14" x14ac:dyDescent="0.3">
      <c r="A279">
        <v>148530</v>
      </c>
      <c r="B279" t="s">
        <v>58</v>
      </c>
      <c r="C279">
        <v>38.627003000000002</v>
      </c>
      <c r="D279">
        <v>-90.199404000000001</v>
      </c>
      <c r="E279">
        <v>39.188351890930498</v>
      </c>
      <c r="F279">
        <v>-117.99438911504018</v>
      </c>
      <c r="G279">
        <v>37.566006252190057</v>
      </c>
      <c r="H279">
        <v>-83.01044350028738</v>
      </c>
      <c r="I279">
        <v>2396.383946526983</v>
      </c>
      <c r="J279">
        <v>639.87314781407224</v>
      </c>
      <c r="K279">
        <v>639.87314781407224</v>
      </c>
      <c r="L279" t="s">
        <v>371</v>
      </c>
      <c r="M279" s="9">
        <f t="shared" si="8"/>
        <v>1.2875391124090075E-3</v>
      </c>
      <c r="N279">
        <f t="shared" si="9"/>
        <v>115359602.33634987</v>
      </c>
    </row>
    <row r="280" spans="1:14" x14ac:dyDescent="0.3">
      <c r="A280">
        <v>4175</v>
      </c>
      <c r="B280" t="s">
        <v>53</v>
      </c>
      <c r="C280">
        <v>38.627003000000002</v>
      </c>
      <c r="D280">
        <v>-90.199404000000001</v>
      </c>
      <c r="E280">
        <v>39.188351890930498</v>
      </c>
      <c r="F280">
        <v>-117.99438911504018</v>
      </c>
      <c r="G280">
        <v>37.566006252190057</v>
      </c>
      <c r="H280">
        <v>-83.01044350028738</v>
      </c>
      <c r="I280">
        <v>2396.383946526983</v>
      </c>
      <c r="J280">
        <v>639.87314781407224</v>
      </c>
      <c r="K280">
        <v>639.87314781407224</v>
      </c>
      <c r="L280" t="s">
        <v>371</v>
      </c>
      <c r="M280" s="9">
        <f t="shared" si="8"/>
        <v>3.6191178848095377E-5</v>
      </c>
      <c r="N280">
        <f t="shared" si="9"/>
        <v>115359602.33634987</v>
      </c>
    </row>
    <row r="281" spans="1:14" x14ac:dyDescent="0.3">
      <c r="A281">
        <v>184831.04</v>
      </c>
      <c r="B281" t="s">
        <v>58</v>
      </c>
      <c r="C281">
        <v>38.627003000000002</v>
      </c>
      <c r="D281">
        <v>-90.199404000000001</v>
      </c>
      <c r="E281">
        <v>39.188351890930498</v>
      </c>
      <c r="F281">
        <v>-117.99438911504018</v>
      </c>
      <c r="G281">
        <v>37.566006252190057</v>
      </c>
      <c r="H281">
        <v>-83.01044350028738</v>
      </c>
      <c r="I281">
        <v>2396.383946526983</v>
      </c>
      <c r="J281">
        <v>639.87314781407224</v>
      </c>
      <c r="K281">
        <v>639.87314781407224</v>
      </c>
      <c r="L281" t="s">
        <v>371</v>
      </c>
      <c r="M281" s="9">
        <f t="shared" si="8"/>
        <v>1.6022163413938854E-3</v>
      </c>
      <c r="N281">
        <f t="shared" si="9"/>
        <v>115359602.33634987</v>
      </c>
    </row>
    <row r="282" spans="1:14" x14ac:dyDescent="0.3">
      <c r="A282">
        <v>40683.599999999999</v>
      </c>
      <c r="B282" t="s">
        <v>53</v>
      </c>
      <c r="C282">
        <v>38.627003000000002</v>
      </c>
      <c r="D282">
        <v>-90.199404000000001</v>
      </c>
      <c r="E282">
        <v>39.188351890930498</v>
      </c>
      <c r="F282">
        <v>-117.99438911504018</v>
      </c>
      <c r="G282">
        <v>37.566006252190057</v>
      </c>
      <c r="H282">
        <v>-83.01044350028738</v>
      </c>
      <c r="I282">
        <v>2396.383946526983</v>
      </c>
      <c r="J282">
        <v>639.87314781407224</v>
      </c>
      <c r="K282">
        <v>639.87314781407224</v>
      </c>
      <c r="L282" t="s">
        <v>371</v>
      </c>
      <c r="M282" s="9">
        <f t="shared" si="8"/>
        <v>3.5266765120583787E-4</v>
      </c>
      <c r="N282">
        <f t="shared" si="9"/>
        <v>115359602.33634987</v>
      </c>
    </row>
    <row r="283" spans="1:14" x14ac:dyDescent="0.3">
      <c r="A283">
        <v>603583.02000000014</v>
      </c>
      <c r="B283" t="s">
        <v>58</v>
      </c>
      <c r="C283">
        <v>38.627003000000002</v>
      </c>
      <c r="D283">
        <v>-90.199404000000001</v>
      </c>
      <c r="E283">
        <v>39.188351890930498</v>
      </c>
      <c r="F283">
        <v>-117.99438911504018</v>
      </c>
      <c r="G283">
        <v>37.566006252190057</v>
      </c>
      <c r="H283">
        <v>-83.01044350028738</v>
      </c>
      <c r="I283">
        <v>2396.383946526983</v>
      </c>
      <c r="J283">
        <v>639.87314781407224</v>
      </c>
      <c r="K283">
        <v>639.87314781407224</v>
      </c>
      <c r="L283" t="s">
        <v>371</v>
      </c>
      <c r="M283" s="9">
        <f t="shared" si="8"/>
        <v>5.2321870722140205E-3</v>
      </c>
      <c r="N283">
        <f t="shared" si="9"/>
        <v>115359602.33634987</v>
      </c>
    </row>
    <row r="284" spans="1:14" x14ac:dyDescent="0.3">
      <c r="A284">
        <v>439987.1999999999</v>
      </c>
      <c r="B284" t="s">
        <v>58</v>
      </c>
      <c r="C284">
        <v>38.627003000000002</v>
      </c>
      <c r="D284">
        <v>-90.199404000000001</v>
      </c>
      <c r="E284">
        <v>39.188351890930498</v>
      </c>
      <c r="F284">
        <v>-117.99438911504018</v>
      </c>
      <c r="G284">
        <v>37.566006252190057</v>
      </c>
      <c r="H284">
        <v>-83.01044350028738</v>
      </c>
      <c r="I284">
        <v>2396.383946526983</v>
      </c>
      <c r="J284">
        <v>639.87314781407224</v>
      </c>
      <c r="K284">
        <v>639.87314781407224</v>
      </c>
      <c r="L284" t="s">
        <v>371</v>
      </c>
      <c r="M284" s="9">
        <f t="shared" si="8"/>
        <v>3.8140492086401697E-3</v>
      </c>
      <c r="N284">
        <f t="shared" si="9"/>
        <v>115359602.33634987</v>
      </c>
    </row>
    <row r="285" spans="1:14" x14ac:dyDescent="0.3">
      <c r="A285">
        <v>7864.13</v>
      </c>
      <c r="B285" t="s">
        <v>134</v>
      </c>
      <c r="C285">
        <v>40.329535999999997</v>
      </c>
      <c r="D285">
        <v>-76.515243999999996</v>
      </c>
      <c r="E285">
        <v>39.188351890930498</v>
      </c>
      <c r="F285">
        <v>-117.99438911504018</v>
      </c>
      <c r="G285">
        <v>37.566006252190057</v>
      </c>
      <c r="H285">
        <v>-83.01044350028738</v>
      </c>
      <c r="I285">
        <v>3515.169707692984</v>
      </c>
      <c r="J285">
        <v>639.96745992923752</v>
      </c>
      <c r="K285">
        <v>639.96745992923752</v>
      </c>
      <c r="L285" t="s">
        <v>371</v>
      </c>
      <c r="M285" s="9">
        <f t="shared" si="8"/>
        <v>6.8170571332855652E-5</v>
      </c>
      <c r="N285">
        <f t="shared" si="9"/>
        <v>115359602.33634987</v>
      </c>
    </row>
    <row r="286" spans="1:14" x14ac:dyDescent="0.3">
      <c r="A286">
        <v>2795.76</v>
      </c>
      <c r="B286" t="s">
        <v>300</v>
      </c>
      <c r="C286">
        <v>41.955863999999998</v>
      </c>
      <c r="D286">
        <v>-87.870896999999999</v>
      </c>
      <c r="E286">
        <v>39.188351890930498</v>
      </c>
      <c r="F286">
        <v>-117.99438911504018</v>
      </c>
      <c r="G286">
        <v>37.566006252190057</v>
      </c>
      <c r="H286">
        <v>-83.01044350028738</v>
      </c>
      <c r="I286">
        <v>2549.5553010359813</v>
      </c>
      <c r="J286">
        <v>640.48856847333434</v>
      </c>
      <c r="K286">
        <v>640.48856847333434</v>
      </c>
      <c r="L286" t="s">
        <v>371</v>
      </c>
      <c r="M286" s="9">
        <f t="shared" si="8"/>
        <v>2.4235173694934406E-5</v>
      </c>
      <c r="N286">
        <f t="shared" si="9"/>
        <v>115359602.33634987</v>
      </c>
    </row>
    <row r="287" spans="1:14" x14ac:dyDescent="0.3">
      <c r="A287">
        <v>10327.130000000001</v>
      </c>
      <c r="B287" t="s">
        <v>128</v>
      </c>
      <c r="C287">
        <v>39.549278999999999</v>
      </c>
      <c r="D287">
        <v>-76.091616999999999</v>
      </c>
      <c r="E287">
        <v>39.188351890930498</v>
      </c>
      <c r="F287">
        <v>-117.99438911504018</v>
      </c>
      <c r="G287">
        <v>37.566006252190057</v>
      </c>
      <c r="H287">
        <v>-83.01044350028738</v>
      </c>
      <c r="I287">
        <v>3569.008274419381</v>
      </c>
      <c r="J287">
        <v>640.52719990952846</v>
      </c>
      <c r="K287">
        <v>640.52719990952846</v>
      </c>
      <c r="L287" t="s">
        <v>371</v>
      </c>
      <c r="M287" s="9">
        <f t="shared" si="8"/>
        <v>8.9521199716773961E-5</v>
      </c>
      <c r="N287">
        <f t="shared" si="9"/>
        <v>115359602.33634987</v>
      </c>
    </row>
    <row r="288" spans="1:14" x14ac:dyDescent="0.3">
      <c r="A288">
        <v>17875</v>
      </c>
      <c r="B288" t="s">
        <v>272</v>
      </c>
      <c r="C288">
        <v>41.955030000000001</v>
      </c>
      <c r="D288">
        <v>-87.940066000000002</v>
      </c>
      <c r="E288">
        <v>39.188351890930498</v>
      </c>
      <c r="F288">
        <v>-117.99438911504018</v>
      </c>
      <c r="G288">
        <v>37.566006252190057</v>
      </c>
      <c r="H288">
        <v>-83.01044350028738</v>
      </c>
      <c r="I288">
        <v>2543.8494955657338</v>
      </c>
      <c r="J288">
        <v>644.26343938804109</v>
      </c>
      <c r="K288">
        <v>644.26343938804109</v>
      </c>
      <c r="L288" t="s">
        <v>371</v>
      </c>
      <c r="M288" s="9">
        <f t="shared" si="8"/>
        <v>1.549502567448395E-4</v>
      </c>
      <c r="N288">
        <f t="shared" si="9"/>
        <v>115359602.33634987</v>
      </c>
    </row>
    <row r="289" spans="1:14" x14ac:dyDescent="0.3">
      <c r="A289">
        <v>12080</v>
      </c>
      <c r="B289" t="s">
        <v>122</v>
      </c>
      <c r="C289">
        <v>41.931696000000002</v>
      </c>
      <c r="D289">
        <v>-87.988956000000002</v>
      </c>
      <c r="E289">
        <v>39.188351890930498</v>
      </c>
      <c r="F289">
        <v>-117.99438911504018</v>
      </c>
      <c r="G289">
        <v>37.566006252190057</v>
      </c>
      <c r="H289">
        <v>-83.01044350028738</v>
      </c>
      <c r="I289">
        <v>2539.9559036495925</v>
      </c>
      <c r="J289">
        <v>645.09958465045224</v>
      </c>
      <c r="K289">
        <v>645.09958465045224</v>
      </c>
      <c r="L289" t="s">
        <v>371</v>
      </c>
      <c r="M289" s="9">
        <f t="shared" si="8"/>
        <v>1.0471603364909992E-4</v>
      </c>
      <c r="N289">
        <f t="shared" si="9"/>
        <v>115359602.33634987</v>
      </c>
    </row>
    <row r="290" spans="1:14" x14ac:dyDescent="0.3">
      <c r="A290">
        <v>3195.3900000000008</v>
      </c>
      <c r="B290" t="s">
        <v>148</v>
      </c>
      <c r="C290">
        <v>32.464024999999999</v>
      </c>
      <c r="D290">
        <v>-86.459697000000006</v>
      </c>
      <c r="E290">
        <v>39.188351890930498</v>
      </c>
      <c r="F290">
        <v>-117.99438911504018</v>
      </c>
      <c r="G290">
        <v>37.566006252190057</v>
      </c>
      <c r="H290">
        <v>-83.01044350028738</v>
      </c>
      <c r="I290">
        <v>2923.2011211325193</v>
      </c>
      <c r="J290">
        <v>647.84776772051089</v>
      </c>
      <c r="K290">
        <v>647.84776772051089</v>
      </c>
      <c r="L290" t="s">
        <v>371</v>
      </c>
      <c r="M290" s="9">
        <f t="shared" si="8"/>
        <v>2.769938466572827E-5</v>
      </c>
      <c r="N290">
        <f t="shared" si="9"/>
        <v>115359602.33634987</v>
      </c>
    </row>
    <row r="291" spans="1:14" x14ac:dyDescent="0.3">
      <c r="A291">
        <v>10462.799999999999</v>
      </c>
      <c r="B291" t="s">
        <v>283</v>
      </c>
      <c r="C291">
        <v>41.760584999999999</v>
      </c>
      <c r="D291">
        <v>-88.320071999999996</v>
      </c>
      <c r="E291">
        <v>39.188351890930498</v>
      </c>
      <c r="F291">
        <v>-117.99438911504018</v>
      </c>
      <c r="G291">
        <v>37.566006252190057</v>
      </c>
      <c r="H291">
        <v>-83.01044350028738</v>
      </c>
      <c r="I291">
        <v>2513.6688488553577</v>
      </c>
      <c r="J291">
        <v>650.75107767402005</v>
      </c>
      <c r="K291">
        <v>650.75107767402005</v>
      </c>
      <c r="L291" t="s">
        <v>371</v>
      </c>
      <c r="M291" s="9">
        <f t="shared" si="8"/>
        <v>9.069726132978499E-5</v>
      </c>
      <c r="N291">
        <f t="shared" si="9"/>
        <v>115359602.33634987</v>
      </c>
    </row>
    <row r="292" spans="1:14" x14ac:dyDescent="0.3">
      <c r="A292">
        <v>1774101.4400000002</v>
      </c>
      <c r="B292" t="s">
        <v>307</v>
      </c>
      <c r="C292">
        <v>38.360674000000003</v>
      </c>
      <c r="D292">
        <v>-75.599368999999996</v>
      </c>
      <c r="E292">
        <v>39.188351890930498</v>
      </c>
      <c r="F292">
        <v>-117.99438911504018</v>
      </c>
      <c r="G292">
        <v>37.566006252190057</v>
      </c>
      <c r="H292">
        <v>-83.01044350028738</v>
      </c>
      <c r="I292">
        <v>3642.3564203446081</v>
      </c>
      <c r="J292">
        <v>655.49980942430864</v>
      </c>
      <c r="K292">
        <v>655.49980942430864</v>
      </c>
      <c r="L292" t="s">
        <v>371</v>
      </c>
      <c r="M292" s="9">
        <f t="shared" si="8"/>
        <v>1.537887964304277E-2</v>
      </c>
      <c r="N292">
        <f t="shared" si="9"/>
        <v>115359602.33634987</v>
      </c>
    </row>
    <row r="293" spans="1:14" x14ac:dyDescent="0.3">
      <c r="A293">
        <v>141377.5</v>
      </c>
      <c r="B293" t="s">
        <v>307</v>
      </c>
      <c r="C293">
        <v>38.360674000000003</v>
      </c>
      <c r="D293">
        <v>-75.599368999999996</v>
      </c>
      <c r="E293">
        <v>39.188351890930498</v>
      </c>
      <c r="F293">
        <v>-117.99438911504018</v>
      </c>
      <c r="G293">
        <v>37.566006252190057</v>
      </c>
      <c r="H293">
        <v>-83.01044350028738</v>
      </c>
      <c r="I293">
        <v>3642.3564203446081</v>
      </c>
      <c r="J293">
        <v>655.49980942430864</v>
      </c>
      <c r="K293">
        <v>655.49980942430864</v>
      </c>
      <c r="L293" t="s">
        <v>371</v>
      </c>
      <c r="M293" s="9">
        <f t="shared" si="8"/>
        <v>1.2255373383464922E-3</v>
      </c>
      <c r="N293">
        <f t="shared" si="9"/>
        <v>115359602.33634987</v>
      </c>
    </row>
    <row r="294" spans="1:14" x14ac:dyDescent="0.3">
      <c r="A294">
        <v>116448.00000000001</v>
      </c>
      <c r="B294" t="s">
        <v>307</v>
      </c>
      <c r="C294">
        <v>38.360674000000003</v>
      </c>
      <c r="D294">
        <v>-75.599368999999996</v>
      </c>
      <c r="E294">
        <v>39.188351890930498</v>
      </c>
      <c r="F294">
        <v>-117.99438911504018</v>
      </c>
      <c r="G294">
        <v>37.566006252190057</v>
      </c>
      <c r="H294">
        <v>-83.01044350028738</v>
      </c>
      <c r="I294">
        <v>3642.3564203446081</v>
      </c>
      <c r="J294">
        <v>655.49980942430864</v>
      </c>
      <c r="K294">
        <v>655.49980942430864</v>
      </c>
      <c r="L294" t="s">
        <v>371</v>
      </c>
      <c r="M294" s="9">
        <f t="shared" si="8"/>
        <v>1.0094348250306614E-3</v>
      </c>
      <c r="N294">
        <f t="shared" si="9"/>
        <v>115359602.33634987</v>
      </c>
    </row>
    <row r="295" spans="1:14" x14ac:dyDescent="0.3">
      <c r="A295">
        <v>39791.5</v>
      </c>
      <c r="B295" t="s">
        <v>99</v>
      </c>
      <c r="C295">
        <v>38.713107000000001</v>
      </c>
      <c r="D295">
        <v>-90.429839999999999</v>
      </c>
      <c r="E295">
        <v>39.188351890930498</v>
      </c>
      <c r="F295">
        <v>-117.99438911504018</v>
      </c>
      <c r="G295">
        <v>37.566006252190057</v>
      </c>
      <c r="H295">
        <v>-83.01044350028738</v>
      </c>
      <c r="I295">
        <v>2375.0040901144762</v>
      </c>
      <c r="J295">
        <v>661.08549988932327</v>
      </c>
      <c r="K295">
        <v>661.08549988932327</v>
      </c>
      <c r="L295" t="s">
        <v>371</v>
      </c>
      <c r="M295" s="9">
        <f t="shared" si="8"/>
        <v>3.4493444146921852E-4</v>
      </c>
      <c r="N295">
        <f t="shared" si="9"/>
        <v>115359602.33634987</v>
      </c>
    </row>
    <row r="296" spans="1:14" x14ac:dyDescent="0.3">
      <c r="A296">
        <v>19944.3</v>
      </c>
      <c r="B296" t="s">
        <v>99</v>
      </c>
      <c r="C296">
        <v>38.713107000000001</v>
      </c>
      <c r="D296">
        <v>-90.429839999999999</v>
      </c>
      <c r="E296">
        <v>39.188351890930498</v>
      </c>
      <c r="F296">
        <v>-117.99438911504018</v>
      </c>
      <c r="G296">
        <v>37.566006252190057</v>
      </c>
      <c r="H296">
        <v>-83.01044350028738</v>
      </c>
      <c r="I296">
        <v>2375.0040901144762</v>
      </c>
      <c r="J296">
        <v>661.08549988932327</v>
      </c>
      <c r="K296">
        <v>661.08549988932327</v>
      </c>
      <c r="L296" t="s">
        <v>371</v>
      </c>
      <c r="M296" s="9">
        <f t="shared" si="8"/>
        <v>1.7288807863474699E-4</v>
      </c>
      <c r="N296">
        <f t="shared" si="9"/>
        <v>115359602.33634987</v>
      </c>
    </row>
    <row r="297" spans="1:14" x14ac:dyDescent="0.3">
      <c r="A297">
        <v>95001</v>
      </c>
      <c r="B297" t="s">
        <v>231</v>
      </c>
      <c r="C297">
        <v>40.233148</v>
      </c>
      <c r="D297">
        <v>-76.137168000000003</v>
      </c>
      <c r="E297">
        <v>39.188351890930498</v>
      </c>
      <c r="F297">
        <v>-117.99438911504018</v>
      </c>
      <c r="G297">
        <v>37.566006252190057</v>
      </c>
      <c r="H297">
        <v>-83.01044350028738</v>
      </c>
      <c r="I297">
        <v>3548.755652717768</v>
      </c>
      <c r="J297">
        <v>664.32751030337045</v>
      </c>
      <c r="K297">
        <v>664.32751030337045</v>
      </c>
      <c r="L297" t="s">
        <v>371</v>
      </c>
      <c r="M297" s="9">
        <f t="shared" si="8"/>
        <v>8.2352052257434946E-4</v>
      </c>
      <c r="N297">
        <f t="shared" si="9"/>
        <v>115359602.33634987</v>
      </c>
    </row>
    <row r="298" spans="1:14" x14ac:dyDescent="0.3">
      <c r="A298">
        <v>12447.68</v>
      </c>
      <c r="B298" t="s">
        <v>278</v>
      </c>
      <c r="C298">
        <v>38.769917999999997</v>
      </c>
      <c r="D298">
        <v>-90.466750000000005</v>
      </c>
      <c r="E298">
        <v>39.188351890930498</v>
      </c>
      <c r="F298">
        <v>-117.99438911504018</v>
      </c>
      <c r="G298">
        <v>37.566006252190057</v>
      </c>
      <c r="H298">
        <v>-83.01044350028738</v>
      </c>
      <c r="I298">
        <v>2370.7610213661628</v>
      </c>
      <c r="J298">
        <v>665.24007232147392</v>
      </c>
      <c r="K298">
        <v>665.24007232147392</v>
      </c>
      <c r="L298" t="s">
        <v>371</v>
      </c>
      <c r="M298" s="9">
        <f t="shared" si="8"/>
        <v>1.0790328458056525E-4</v>
      </c>
      <c r="N298">
        <f t="shared" si="9"/>
        <v>115359602.33634987</v>
      </c>
    </row>
    <row r="299" spans="1:14" x14ac:dyDescent="0.3">
      <c r="A299">
        <v>23649.899999999998</v>
      </c>
      <c r="B299" t="s">
        <v>108</v>
      </c>
      <c r="C299">
        <v>42.283079000000001</v>
      </c>
      <c r="D299">
        <v>-87.953130000000002</v>
      </c>
      <c r="E299">
        <v>39.188351890930498</v>
      </c>
      <c r="F299">
        <v>-117.99438911504018</v>
      </c>
      <c r="G299">
        <v>37.566006252190057</v>
      </c>
      <c r="H299">
        <v>-83.01044350028738</v>
      </c>
      <c r="I299">
        <v>2541.008462227227</v>
      </c>
      <c r="J299">
        <v>672.26531483041595</v>
      </c>
      <c r="K299">
        <v>672.26531483041595</v>
      </c>
      <c r="L299" t="s">
        <v>371</v>
      </c>
      <c r="M299" s="9">
        <f t="shared" si="8"/>
        <v>2.0501024206935828E-4</v>
      </c>
      <c r="N299">
        <f t="shared" si="9"/>
        <v>115359602.33634987</v>
      </c>
    </row>
    <row r="300" spans="1:14" x14ac:dyDescent="0.3">
      <c r="A300">
        <v>10975.470000000001</v>
      </c>
      <c r="B300" t="s">
        <v>126</v>
      </c>
      <c r="C300">
        <v>42.363633</v>
      </c>
      <c r="D300">
        <v>-87.844793999999993</v>
      </c>
      <c r="E300">
        <v>39.188351890930498</v>
      </c>
      <c r="F300">
        <v>-117.99438911504018</v>
      </c>
      <c r="G300">
        <v>37.566006252190057</v>
      </c>
      <c r="H300">
        <v>-83.01044350028738</v>
      </c>
      <c r="I300">
        <v>2549.5453002876366</v>
      </c>
      <c r="J300">
        <v>673.41605267997431</v>
      </c>
      <c r="K300">
        <v>673.41605267997431</v>
      </c>
      <c r="L300" t="s">
        <v>371</v>
      </c>
      <c r="M300" s="9">
        <f t="shared" si="8"/>
        <v>9.5141364721414477E-5</v>
      </c>
      <c r="N300">
        <f t="shared" si="9"/>
        <v>115359602.33634987</v>
      </c>
    </row>
    <row r="301" spans="1:14" x14ac:dyDescent="0.3">
      <c r="A301">
        <v>38507.230000000003</v>
      </c>
      <c r="B301" t="s">
        <v>100</v>
      </c>
      <c r="C301">
        <v>38.582830999999999</v>
      </c>
      <c r="D301">
        <v>-90.662904999999995</v>
      </c>
      <c r="E301">
        <v>39.188351890930498</v>
      </c>
      <c r="F301">
        <v>-117.99438911504018</v>
      </c>
      <c r="G301">
        <v>37.566006252190057</v>
      </c>
      <c r="H301">
        <v>-83.01044350028738</v>
      </c>
      <c r="I301">
        <v>2357.631836577455</v>
      </c>
      <c r="J301">
        <v>679.1118641182893</v>
      </c>
      <c r="K301">
        <v>679.1118641182893</v>
      </c>
      <c r="L301" t="s">
        <v>371</v>
      </c>
      <c r="M301" s="9">
        <f t="shared" si="8"/>
        <v>3.3380168811371114E-4</v>
      </c>
      <c r="N301">
        <f t="shared" si="9"/>
        <v>115359602.33634987</v>
      </c>
    </row>
    <row r="302" spans="1:14" x14ac:dyDescent="0.3">
      <c r="A302">
        <v>0</v>
      </c>
      <c r="B302" t="s">
        <v>100</v>
      </c>
      <c r="C302">
        <v>38.582830999999999</v>
      </c>
      <c r="D302">
        <v>-90.662904999999995</v>
      </c>
      <c r="E302">
        <v>39.188351890930498</v>
      </c>
      <c r="F302">
        <v>-117.99438911504018</v>
      </c>
      <c r="G302">
        <v>37.566006252190057</v>
      </c>
      <c r="H302">
        <v>-83.01044350028738</v>
      </c>
      <c r="I302">
        <v>2357.631836577455</v>
      </c>
      <c r="J302">
        <v>679.1118641182893</v>
      </c>
      <c r="K302">
        <v>679.1118641182893</v>
      </c>
      <c r="L302" t="s">
        <v>371</v>
      </c>
      <c r="M302" s="9">
        <f t="shared" si="8"/>
        <v>0</v>
      </c>
      <c r="N302">
        <f t="shared" si="9"/>
        <v>115359602.33634987</v>
      </c>
    </row>
    <row r="303" spans="1:14" x14ac:dyDescent="0.3">
      <c r="A303">
        <v>0</v>
      </c>
      <c r="B303" t="s">
        <v>100</v>
      </c>
      <c r="C303">
        <v>38.582830999999999</v>
      </c>
      <c r="D303">
        <v>-90.662904999999995</v>
      </c>
      <c r="E303">
        <v>39.188351890930498</v>
      </c>
      <c r="F303">
        <v>-117.99438911504018</v>
      </c>
      <c r="G303">
        <v>37.566006252190057</v>
      </c>
      <c r="H303">
        <v>-83.01044350028738</v>
      </c>
      <c r="I303">
        <v>2357.631836577455</v>
      </c>
      <c r="J303">
        <v>679.1118641182893</v>
      </c>
      <c r="K303">
        <v>679.1118641182893</v>
      </c>
      <c r="L303" t="s">
        <v>371</v>
      </c>
      <c r="M303" s="9">
        <f t="shared" si="8"/>
        <v>0</v>
      </c>
      <c r="N303">
        <f t="shared" si="9"/>
        <v>115359602.33634987</v>
      </c>
    </row>
    <row r="304" spans="1:14" x14ac:dyDescent="0.3">
      <c r="A304">
        <v>2547.0500000000002</v>
      </c>
      <c r="B304" t="s">
        <v>152</v>
      </c>
      <c r="C304">
        <v>35.149534000000003</v>
      </c>
      <c r="D304">
        <v>-90.04898</v>
      </c>
      <c r="E304">
        <v>39.188351890930498</v>
      </c>
      <c r="F304">
        <v>-117.99438911504018</v>
      </c>
      <c r="G304">
        <v>37.566006252190057</v>
      </c>
      <c r="H304">
        <v>-83.01044350028738</v>
      </c>
      <c r="I304">
        <v>2506.1678715339954</v>
      </c>
      <c r="J304">
        <v>684.91187838632356</v>
      </c>
      <c r="K304">
        <v>684.91187838632356</v>
      </c>
      <c r="L304" t="s">
        <v>371</v>
      </c>
      <c r="M304" s="9">
        <f t="shared" si="8"/>
        <v>2.2079219661087747E-5</v>
      </c>
      <c r="N304">
        <f t="shared" si="9"/>
        <v>115359602.33634987</v>
      </c>
    </row>
    <row r="305" spans="1:14" x14ac:dyDescent="0.3">
      <c r="A305">
        <v>235.02</v>
      </c>
      <c r="B305" t="s">
        <v>152</v>
      </c>
      <c r="C305">
        <v>35.149534000000003</v>
      </c>
      <c r="D305">
        <v>-90.04898</v>
      </c>
      <c r="E305">
        <v>39.188351890930498</v>
      </c>
      <c r="F305">
        <v>-117.99438911504018</v>
      </c>
      <c r="G305">
        <v>37.566006252190057</v>
      </c>
      <c r="H305">
        <v>-83.01044350028738</v>
      </c>
      <c r="I305">
        <v>2506.1678715339954</v>
      </c>
      <c r="J305">
        <v>684.91187838632356</v>
      </c>
      <c r="K305">
        <v>684.91187838632356</v>
      </c>
      <c r="L305" t="s">
        <v>371</v>
      </c>
      <c r="M305" s="9">
        <f t="shared" si="8"/>
        <v>2.0372816414082341E-6</v>
      </c>
      <c r="N305">
        <f t="shared" si="9"/>
        <v>115359602.33634987</v>
      </c>
    </row>
    <row r="306" spans="1:14" x14ac:dyDescent="0.3">
      <c r="A306">
        <v>79270.990000000005</v>
      </c>
      <c r="B306" t="s">
        <v>152</v>
      </c>
      <c r="C306">
        <v>35.149534000000003</v>
      </c>
      <c r="D306">
        <v>-90.04898</v>
      </c>
      <c r="E306">
        <v>39.188351890930498</v>
      </c>
      <c r="F306">
        <v>-117.99438911504018</v>
      </c>
      <c r="G306">
        <v>37.566006252190057</v>
      </c>
      <c r="H306">
        <v>-83.01044350028738</v>
      </c>
      <c r="I306">
        <v>2506.1678715339954</v>
      </c>
      <c r="J306">
        <v>684.91187838632356</v>
      </c>
      <c r="K306">
        <v>684.91187838632356</v>
      </c>
      <c r="L306" t="s">
        <v>371</v>
      </c>
      <c r="M306" s="9">
        <f t="shared" si="8"/>
        <v>6.8716420995343244E-4</v>
      </c>
      <c r="N306">
        <f t="shared" si="9"/>
        <v>115359602.33634987</v>
      </c>
    </row>
    <row r="307" spans="1:14" x14ac:dyDescent="0.3">
      <c r="A307">
        <v>116400.30799999998</v>
      </c>
      <c r="B307" t="s">
        <v>341</v>
      </c>
      <c r="C307">
        <v>43.255721000000001</v>
      </c>
      <c r="D307">
        <v>-79.871101999999993</v>
      </c>
      <c r="E307">
        <v>39.188351890930498</v>
      </c>
      <c r="F307">
        <v>-117.99438911504018</v>
      </c>
      <c r="G307">
        <v>37.566006252190057</v>
      </c>
      <c r="H307">
        <v>-83.01044350028738</v>
      </c>
      <c r="I307">
        <v>3192.2988657330038</v>
      </c>
      <c r="J307">
        <v>685.3720659746109</v>
      </c>
      <c r="K307">
        <v>685.3720659746109</v>
      </c>
      <c r="L307" t="s">
        <v>371</v>
      </c>
      <c r="M307" s="9">
        <f t="shared" si="8"/>
        <v>1.009021404742847E-3</v>
      </c>
      <c r="N307">
        <f t="shared" si="9"/>
        <v>115359602.33634987</v>
      </c>
    </row>
    <row r="308" spans="1:14" x14ac:dyDescent="0.3">
      <c r="A308">
        <v>103856</v>
      </c>
      <c r="B308" t="s">
        <v>341</v>
      </c>
      <c r="C308">
        <v>43.255721000000001</v>
      </c>
      <c r="D308">
        <v>-79.871101999999993</v>
      </c>
      <c r="E308">
        <v>39.188351890930498</v>
      </c>
      <c r="F308">
        <v>-117.99438911504018</v>
      </c>
      <c r="G308">
        <v>37.566006252190057</v>
      </c>
      <c r="H308">
        <v>-83.01044350028738</v>
      </c>
      <c r="I308">
        <v>3192.2988657330038</v>
      </c>
      <c r="J308">
        <v>685.3720659746109</v>
      </c>
      <c r="K308">
        <v>685.3720659746109</v>
      </c>
      <c r="L308" t="s">
        <v>371</v>
      </c>
      <c r="M308" s="9">
        <f t="shared" si="8"/>
        <v>9.0028049591563922E-4</v>
      </c>
      <c r="N308">
        <f t="shared" si="9"/>
        <v>115359602.33634987</v>
      </c>
    </row>
    <row r="309" spans="1:14" x14ac:dyDescent="0.3">
      <c r="A309">
        <v>66011.960000000006</v>
      </c>
      <c r="B309" t="s">
        <v>237</v>
      </c>
      <c r="C309">
        <v>34.991858999999998</v>
      </c>
      <c r="D309">
        <v>-90.002296000000001</v>
      </c>
      <c r="E309">
        <v>39.188351890930498</v>
      </c>
      <c r="F309">
        <v>-117.99438911504018</v>
      </c>
      <c r="G309">
        <v>37.566006252190057</v>
      </c>
      <c r="H309">
        <v>-83.01044350028738</v>
      </c>
      <c r="I309">
        <v>2515.8343868514971</v>
      </c>
      <c r="J309">
        <v>688.73253985542738</v>
      </c>
      <c r="K309">
        <v>688.73253985542738</v>
      </c>
      <c r="L309" t="s">
        <v>371</v>
      </c>
      <c r="M309" s="9">
        <f t="shared" si="8"/>
        <v>5.7222770071217212E-4</v>
      </c>
      <c r="N309">
        <f t="shared" si="9"/>
        <v>115359602.33634987</v>
      </c>
    </row>
    <row r="310" spans="1:14" x14ac:dyDescent="0.3">
      <c r="A310">
        <v>706034.75999999989</v>
      </c>
      <c r="B310" t="s">
        <v>237</v>
      </c>
      <c r="C310">
        <v>34.991858999999998</v>
      </c>
      <c r="D310">
        <v>-90.002296000000001</v>
      </c>
      <c r="E310">
        <v>39.188351890930498</v>
      </c>
      <c r="F310">
        <v>-117.99438911504018</v>
      </c>
      <c r="G310">
        <v>37.566006252190057</v>
      </c>
      <c r="H310">
        <v>-83.01044350028738</v>
      </c>
      <c r="I310">
        <v>2515.8343868514971</v>
      </c>
      <c r="J310">
        <v>688.73253985542738</v>
      </c>
      <c r="K310">
        <v>688.73253985542738</v>
      </c>
      <c r="L310" t="s">
        <v>371</v>
      </c>
      <c r="M310" s="9">
        <f t="shared" si="8"/>
        <v>6.120294675959783E-3</v>
      </c>
      <c r="N310">
        <f t="shared" si="9"/>
        <v>115359602.33634987</v>
      </c>
    </row>
    <row r="311" spans="1:14" x14ac:dyDescent="0.3">
      <c r="A311">
        <v>1297764.1200000006</v>
      </c>
      <c r="B311" t="s">
        <v>310</v>
      </c>
      <c r="C311">
        <v>38.460391999999999</v>
      </c>
      <c r="D311">
        <v>-75.220743999999996</v>
      </c>
      <c r="E311">
        <v>39.188351890930498</v>
      </c>
      <c r="F311">
        <v>-117.99438911504018</v>
      </c>
      <c r="G311">
        <v>37.566006252190057</v>
      </c>
      <c r="H311">
        <v>-83.01044350028738</v>
      </c>
      <c r="I311">
        <v>3671.3508661891833</v>
      </c>
      <c r="J311">
        <v>689.42324091746423</v>
      </c>
      <c r="K311">
        <v>689.42324091746423</v>
      </c>
      <c r="L311" t="s">
        <v>371</v>
      </c>
      <c r="M311" s="9">
        <f t="shared" si="8"/>
        <v>1.1249727753188296E-2</v>
      </c>
      <c r="N311">
        <f t="shared" si="9"/>
        <v>115359602.33634987</v>
      </c>
    </row>
    <row r="312" spans="1:14" x14ac:dyDescent="0.3">
      <c r="A312">
        <v>11709.68</v>
      </c>
      <c r="B312" t="s">
        <v>280</v>
      </c>
      <c r="C312">
        <v>42.584743000000003</v>
      </c>
      <c r="D312">
        <v>-87.821185</v>
      </c>
      <c r="E312">
        <v>39.188351890930498</v>
      </c>
      <c r="F312">
        <v>-117.99438911504018</v>
      </c>
      <c r="G312">
        <v>37.566006252190057</v>
      </c>
      <c r="H312">
        <v>-83.01044350028738</v>
      </c>
      <c r="I312">
        <v>2550.6201134200433</v>
      </c>
      <c r="J312">
        <v>691.37817880356238</v>
      </c>
      <c r="K312">
        <v>691.37817880356238</v>
      </c>
      <c r="L312" t="s">
        <v>371</v>
      </c>
      <c r="M312" s="9">
        <f t="shared" si="8"/>
        <v>1.0150589775663845E-4</v>
      </c>
      <c r="N312">
        <f t="shared" si="9"/>
        <v>115359602.33634987</v>
      </c>
    </row>
    <row r="313" spans="1:14" x14ac:dyDescent="0.3">
      <c r="A313">
        <v>21436.799999999999</v>
      </c>
      <c r="B313" t="s">
        <v>263</v>
      </c>
      <c r="C313">
        <v>42.903948</v>
      </c>
      <c r="D313">
        <v>-78.692250999999999</v>
      </c>
      <c r="E313">
        <v>39.188351890930498</v>
      </c>
      <c r="F313">
        <v>-117.99438911504018</v>
      </c>
      <c r="G313">
        <v>37.566006252190057</v>
      </c>
      <c r="H313">
        <v>-83.01044350028738</v>
      </c>
      <c r="I313">
        <v>3291.4668074514993</v>
      </c>
      <c r="J313">
        <v>696.82784050904286</v>
      </c>
      <c r="K313">
        <v>696.82784050904286</v>
      </c>
      <c r="L313" t="s">
        <v>371</v>
      </c>
      <c r="M313" s="9">
        <f t="shared" si="8"/>
        <v>1.8582588328882658E-4</v>
      </c>
      <c r="N313">
        <f t="shared" si="9"/>
        <v>115359602.33634987</v>
      </c>
    </row>
    <row r="314" spans="1:14" x14ac:dyDescent="0.3">
      <c r="A314">
        <v>113016.80000000002</v>
      </c>
      <c r="B314" t="s">
        <v>263</v>
      </c>
      <c r="C314">
        <v>42.903948</v>
      </c>
      <c r="D314">
        <v>-78.692250999999999</v>
      </c>
      <c r="E314">
        <v>39.188351890930498</v>
      </c>
      <c r="F314">
        <v>-117.99438911504018</v>
      </c>
      <c r="G314">
        <v>37.566006252190057</v>
      </c>
      <c r="H314">
        <v>-83.01044350028738</v>
      </c>
      <c r="I314">
        <v>3291.4668074514993</v>
      </c>
      <c r="J314">
        <v>696.82784050904286</v>
      </c>
      <c r="K314">
        <v>696.82784050904286</v>
      </c>
      <c r="L314" t="s">
        <v>371</v>
      </c>
      <c r="M314" s="9">
        <f t="shared" si="8"/>
        <v>9.7969131057231785E-4</v>
      </c>
      <c r="N314">
        <f t="shared" si="9"/>
        <v>115359602.33634987</v>
      </c>
    </row>
    <row r="315" spans="1:14" x14ac:dyDescent="0.3">
      <c r="A315">
        <v>111631.52</v>
      </c>
      <c r="B315" t="s">
        <v>224</v>
      </c>
      <c r="C315">
        <v>42.898235999999997</v>
      </c>
      <c r="D315">
        <v>-78.634200000000007</v>
      </c>
      <c r="E315">
        <v>39.188351890930498</v>
      </c>
      <c r="F315">
        <v>-117.99438911504018</v>
      </c>
      <c r="G315">
        <v>37.566006252190057</v>
      </c>
      <c r="H315">
        <v>-83.01044350028738</v>
      </c>
      <c r="I315">
        <v>3296.2367384825607</v>
      </c>
      <c r="J315">
        <v>698.89782679312543</v>
      </c>
      <c r="K315">
        <v>698.89782679312543</v>
      </c>
      <c r="L315" t="s">
        <v>371</v>
      </c>
      <c r="M315" s="9">
        <f t="shared" si="8"/>
        <v>9.6768294740233213E-4</v>
      </c>
      <c r="N315">
        <f t="shared" si="9"/>
        <v>115359602.33634987</v>
      </c>
    </row>
    <row r="316" spans="1:14" x14ac:dyDescent="0.3">
      <c r="A316">
        <v>20819.5</v>
      </c>
      <c r="B316" t="s">
        <v>264</v>
      </c>
      <c r="C316">
        <v>35.842297000000002</v>
      </c>
      <c r="D316">
        <v>-90.704279</v>
      </c>
      <c r="E316">
        <v>39.188351890930498</v>
      </c>
      <c r="F316">
        <v>-117.99438911504018</v>
      </c>
      <c r="G316">
        <v>37.566006252190057</v>
      </c>
      <c r="H316">
        <v>-83.01044350028738</v>
      </c>
      <c r="I316">
        <v>2426.124604722756</v>
      </c>
      <c r="J316">
        <v>711.92095039452602</v>
      </c>
      <c r="K316">
        <v>711.92095039452602</v>
      </c>
      <c r="L316" t="s">
        <v>371</v>
      </c>
      <c r="M316" s="9">
        <f t="shared" si="8"/>
        <v>1.8047478994680761E-4</v>
      </c>
      <c r="N316">
        <f t="shared" si="9"/>
        <v>115359602.33634987</v>
      </c>
    </row>
    <row r="317" spans="1:14" x14ac:dyDescent="0.3">
      <c r="A317">
        <v>153220.21</v>
      </c>
      <c r="B317" t="s">
        <v>218</v>
      </c>
      <c r="C317">
        <v>38.821185</v>
      </c>
      <c r="D317">
        <v>-91.139197999999993</v>
      </c>
      <c r="E317">
        <v>39.188351890930498</v>
      </c>
      <c r="F317">
        <v>-117.99438911504018</v>
      </c>
      <c r="G317">
        <v>37.566006252190057</v>
      </c>
      <c r="H317">
        <v>-83.01044350028738</v>
      </c>
      <c r="I317">
        <v>2312.3566461405394</v>
      </c>
      <c r="J317">
        <v>723.69525372921237</v>
      </c>
      <c r="K317">
        <v>723.69525372921237</v>
      </c>
      <c r="L317" t="s">
        <v>371</v>
      </c>
      <c r="M317" s="9">
        <f t="shared" si="8"/>
        <v>1.3281964127551454E-3</v>
      </c>
      <c r="N317">
        <f t="shared" si="9"/>
        <v>115359602.33634987</v>
      </c>
    </row>
    <row r="318" spans="1:14" x14ac:dyDescent="0.3">
      <c r="A318">
        <v>474679.95600000012</v>
      </c>
      <c r="B318" t="s">
        <v>318</v>
      </c>
      <c r="C318">
        <v>39.952584000000002</v>
      </c>
      <c r="D318">
        <v>-75.165222</v>
      </c>
      <c r="E318">
        <v>39.188351890930498</v>
      </c>
      <c r="F318">
        <v>-117.99438911504018</v>
      </c>
      <c r="G318">
        <v>37.566006252190057</v>
      </c>
      <c r="H318">
        <v>-83.01044350028738</v>
      </c>
      <c r="I318">
        <v>3636.1948527846221</v>
      </c>
      <c r="J318">
        <v>729.82411210220687</v>
      </c>
      <c r="K318">
        <v>729.82411210220687</v>
      </c>
      <c r="L318" t="s">
        <v>371</v>
      </c>
      <c r="M318" s="9">
        <f t="shared" si="8"/>
        <v>4.1147849540603713E-3</v>
      </c>
      <c r="N318">
        <f t="shared" si="9"/>
        <v>115359602.33634987</v>
      </c>
    </row>
    <row r="319" spans="1:14" x14ac:dyDescent="0.3">
      <c r="A319">
        <v>117537.04000000001</v>
      </c>
      <c r="B319" t="s">
        <v>318</v>
      </c>
      <c r="C319">
        <v>39.952584000000002</v>
      </c>
      <c r="D319">
        <v>-75.165222</v>
      </c>
      <c r="E319">
        <v>39.188351890930498</v>
      </c>
      <c r="F319">
        <v>-117.99438911504018</v>
      </c>
      <c r="G319">
        <v>37.566006252190057</v>
      </c>
      <c r="H319">
        <v>-83.01044350028738</v>
      </c>
      <c r="I319">
        <v>3636.1948527846221</v>
      </c>
      <c r="J319">
        <v>729.82411210220687</v>
      </c>
      <c r="K319">
        <v>729.82411210220687</v>
      </c>
      <c r="L319" t="s">
        <v>371</v>
      </c>
      <c r="M319" s="9">
        <f t="shared" si="8"/>
        <v>1.018875218183411E-3</v>
      </c>
      <c r="N319">
        <f t="shared" si="9"/>
        <v>115359602.33634987</v>
      </c>
    </row>
    <row r="320" spans="1:14" x14ac:dyDescent="0.3">
      <c r="A320">
        <v>22447.52</v>
      </c>
      <c r="B320" t="s">
        <v>109</v>
      </c>
      <c r="C320">
        <v>43.038902999999998</v>
      </c>
      <c r="D320">
        <v>-87.906474000000003</v>
      </c>
      <c r="E320">
        <v>39.188351890930498</v>
      </c>
      <c r="F320">
        <v>-117.99438911504018</v>
      </c>
      <c r="G320">
        <v>37.566006252190057</v>
      </c>
      <c r="H320">
        <v>-83.01044350028738</v>
      </c>
      <c r="I320">
        <v>2542.6139063115852</v>
      </c>
      <c r="J320">
        <v>735.81488381300846</v>
      </c>
      <c r="K320">
        <v>735.81488381300846</v>
      </c>
      <c r="L320" t="s">
        <v>371</v>
      </c>
      <c r="M320" s="9">
        <f t="shared" si="8"/>
        <v>1.9458735593202349E-4</v>
      </c>
      <c r="N320">
        <f t="shared" si="9"/>
        <v>115359602.33634987</v>
      </c>
    </row>
    <row r="321" spans="1:14" x14ac:dyDescent="0.3">
      <c r="A321">
        <v>177582.47999999995</v>
      </c>
      <c r="B321" t="s">
        <v>109</v>
      </c>
      <c r="C321">
        <v>43.038902999999998</v>
      </c>
      <c r="D321">
        <v>-87.906474000000003</v>
      </c>
      <c r="E321">
        <v>39.188351890930498</v>
      </c>
      <c r="F321">
        <v>-117.99438911504018</v>
      </c>
      <c r="G321">
        <v>37.566006252190057</v>
      </c>
      <c r="H321">
        <v>-83.01044350028738</v>
      </c>
      <c r="I321">
        <v>2542.6139063115852</v>
      </c>
      <c r="J321">
        <v>735.81488381300846</v>
      </c>
      <c r="K321">
        <v>735.81488381300846</v>
      </c>
      <c r="L321" t="s">
        <v>371</v>
      </c>
      <c r="M321" s="9">
        <f t="shared" si="8"/>
        <v>1.5393818668187592E-3</v>
      </c>
      <c r="N321">
        <f t="shared" si="9"/>
        <v>115359602.33634987</v>
      </c>
    </row>
    <row r="322" spans="1:14" x14ac:dyDescent="0.3">
      <c r="A322">
        <v>513499.12000000017</v>
      </c>
      <c r="B322" t="s">
        <v>109</v>
      </c>
      <c r="C322">
        <v>43.038902999999998</v>
      </c>
      <c r="D322">
        <v>-87.906474000000003</v>
      </c>
      <c r="E322">
        <v>39.188351890930498</v>
      </c>
      <c r="F322">
        <v>-117.99438911504018</v>
      </c>
      <c r="G322">
        <v>37.566006252190057</v>
      </c>
      <c r="H322">
        <v>-83.01044350028738</v>
      </c>
      <c r="I322">
        <v>2542.6139063115852</v>
      </c>
      <c r="J322">
        <v>735.81488381300846</v>
      </c>
      <c r="K322">
        <v>735.81488381300846</v>
      </c>
      <c r="L322" t="s">
        <v>371</v>
      </c>
      <c r="M322" s="9">
        <f t="shared" si="8"/>
        <v>4.4512906563496041E-3</v>
      </c>
      <c r="N322">
        <f t="shared" si="9"/>
        <v>115359602.33634987</v>
      </c>
    </row>
    <row r="323" spans="1:14" x14ac:dyDescent="0.3">
      <c r="A323">
        <v>185373.10000000003</v>
      </c>
      <c r="B323" t="s">
        <v>214</v>
      </c>
      <c r="C323">
        <v>43.731547999999997</v>
      </c>
      <c r="D323">
        <v>-79.762417999999997</v>
      </c>
      <c r="E323">
        <v>39.188351890930498</v>
      </c>
      <c r="F323">
        <v>-117.99438911504018</v>
      </c>
      <c r="G323">
        <v>37.566006252190057</v>
      </c>
      <c r="H323">
        <v>-83.01044350028738</v>
      </c>
      <c r="I323">
        <v>3196.7164055857543</v>
      </c>
      <c r="J323">
        <v>737.22459055177842</v>
      </c>
      <c r="K323">
        <v>737.22459055177842</v>
      </c>
      <c r="L323" t="s">
        <v>371</v>
      </c>
      <c r="M323" s="9">
        <f t="shared" ref="M323:M386" si="10">A323/N323</f>
        <v>1.6069152133475139E-3</v>
      </c>
      <c r="N323">
        <f t="shared" ref="N323:N386" si="11">SUMIF(L:L,L323,A:A)</f>
        <v>115359602.33634987</v>
      </c>
    </row>
    <row r="324" spans="1:14" x14ac:dyDescent="0.3">
      <c r="A324">
        <v>95878.080000000002</v>
      </c>
      <c r="B324" t="s">
        <v>230</v>
      </c>
      <c r="C324">
        <v>40.625931999999999</v>
      </c>
      <c r="D324">
        <v>-75.370457999999999</v>
      </c>
      <c r="E324">
        <v>39.188351890930498</v>
      </c>
      <c r="F324">
        <v>-117.99438911504018</v>
      </c>
      <c r="G324">
        <v>37.566006252190057</v>
      </c>
      <c r="H324">
        <v>-83.01044350028738</v>
      </c>
      <c r="I324">
        <v>3603.3459195724486</v>
      </c>
      <c r="J324">
        <v>741.49285172002703</v>
      </c>
      <c r="K324">
        <v>741.49285172002703</v>
      </c>
      <c r="L324" t="s">
        <v>371</v>
      </c>
      <c r="M324" s="9">
        <f t="shared" si="10"/>
        <v>8.3112353075257407E-4</v>
      </c>
      <c r="N324">
        <f t="shared" si="11"/>
        <v>115359602.33634987</v>
      </c>
    </row>
    <row r="325" spans="1:14" x14ac:dyDescent="0.3">
      <c r="A325">
        <v>33534</v>
      </c>
      <c r="B325" t="s">
        <v>254</v>
      </c>
      <c r="C325">
        <v>43.728133999999997</v>
      </c>
      <c r="D325">
        <v>-79.574612000000002</v>
      </c>
      <c r="E325">
        <v>39.188351890930498</v>
      </c>
      <c r="F325">
        <v>-117.99438911504018</v>
      </c>
      <c r="G325">
        <v>37.566006252190057</v>
      </c>
      <c r="H325">
        <v>-83.01044350028738</v>
      </c>
      <c r="I325">
        <v>3211.792903063118</v>
      </c>
      <c r="J325">
        <v>742.89422815597163</v>
      </c>
      <c r="K325">
        <v>742.89422815597163</v>
      </c>
      <c r="L325" t="s">
        <v>371</v>
      </c>
      <c r="M325" s="9">
        <f t="shared" si="10"/>
        <v>2.9069101592623487E-4</v>
      </c>
      <c r="N325">
        <f t="shared" si="11"/>
        <v>115359602.33634987</v>
      </c>
    </row>
    <row r="326" spans="1:14" x14ac:dyDescent="0.3">
      <c r="A326">
        <v>4507660.1999999983</v>
      </c>
      <c r="B326" t="s">
        <v>190</v>
      </c>
      <c r="C326">
        <v>42.790059999999997</v>
      </c>
      <c r="D326">
        <v>-77.516687000000005</v>
      </c>
      <c r="E326">
        <v>39.188351890930498</v>
      </c>
      <c r="F326">
        <v>-117.99438911504018</v>
      </c>
      <c r="G326">
        <v>37.566006252190057</v>
      </c>
      <c r="H326">
        <v>-83.01044350028738</v>
      </c>
      <c r="I326">
        <v>3388.1319856706359</v>
      </c>
      <c r="J326">
        <v>744.33104174828009</v>
      </c>
      <c r="K326">
        <v>744.33104174828009</v>
      </c>
      <c r="L326" t="s">
        <v>371</v>
      </c>
      <c r="M326" s="9">
        <f t="shared" si="10"/>
        <v>3.9074859038237444E-2</v>
      </c>
      <c r="N326">
        <f t="shared" si="11"/>
        <v>115359602.33634987</v>
      </c>
    </row>
    <row r="327" spans="1:14" x14ac:dyDescent="0.3">
      <c r="A327">
        <v>9380.2800000000007</v>
      </c>
      <c r="B327" t="s">
        <v>129</v>
      </c>
      <c r="C327">
        <v>42.508347999999998</v>
      </c>
      <c r="D327">
        <v>-89.031775999999994</v>
      </c>
      <c r="E327">
        <v>39.188351890930498</v>
      </c>
      <c r="F327">
        <v>-117.99438911504018</v>
      </c>
      <c r="G327">
        <v>37.566006252190057</v>
      </c>
      <c r="H327">
        <v>-83.01044350028738</v>
      </c>
      <c r="I327">
        <v>2451.6961565055772</v>
      </c>
      <c r="J327">
        <v>750.75086981374716</v>
      </c>
      <c r="K327">
        <v>750.75086981374716</v>
      </c>
      <c r="L327" t="s">
        <v>371</v>
      </c>
      <c r="M327" s="9">
        <f t="shared" si="10"/>
        <v>8.1313387095859204E-5</v>
      </c>
      <c r="N327">
        <f t="shared" si="11"/>
        <v>115359602.33634987</v>
      </c>
    </row>
    <row r="328" spans="1:14" x14ac:dyDescent="0.3">
      <c r="A328">
        <v>8368</v>
      </c>
      <c r="B328" t="s">
        <v>290</v>
      </c>
      <c r="C328">
        <v>43.054206000000001</v>
      </c>
      <c r="D328">
        <v>-88.216903000000002</v>
      </c>
      <c r="E328">
        <v>39.188351890930498</v>
      </c>
      <c r="F328">
        <v>-117.99438911504018</v>
      </c>
      <c r="G328">
        <v>37.566006252190057</v>
      </c>
      <c r="H328">
        <v>-83.01044350028738</v>
      </c>
      <c r="I328">
        <v>2517.3735050364903</v>
      </c>
      <c r="J328">
        <v>752.28148555998405</v>
      </c>
      <c r="K328">
        <v>752.28148555998405</v>
      </c>
      <c r="L328" t="s">
        <v>371</v>
      </c>
      <c r="M328" s="9">
        <f t="shared" si="10"/>
        <v>7.2538391521164585E-5</v>
      </c>
      <c r="N328">
        <f t="shared" si="11"/>
        <v>115359602.33634987</v>
      </c>
    </row>
    <row r="329" spans="1:14" x14ac:dyDescent="0.3">
      <c r="A329">
        <v>35947.19</v>
      </c>
      <c r="B329" t="s">
        <v>102</v>
      </c>
      <c r="C329">
        <v>43.178896999999999</v>
      </c>
      <c r="D329">
        <v>-88.117312999999996</v>
      </c>
      <c r="E329">
        <v>39.188351890930498</v>
      </c>
      <c r="F329">
        <v>-117.99438911504018</v>
      </c>
      <c r="G329">
        <v>37.566006252190057</v>
      </c>
      <c r="H329">
        <v>-83.01044350028738</v>
      </c>
      <c r="I329">
        <v>2525.3912351413642</v>
      </c>
      <c r="J329">
        <v>758.44022047558383</v>
      </c>
      <c r="K329">
        <v>758.44022047558383</v>
      </c>
      <c r="L329" t="s">
        <v>371</v>
      </c>
      <c r="M329" s="9">
        <f t="shared" si="10"/>
        <v>3.1160986404226728E-4</v>
      </c>
      <c r="N329">
        <f t="shared" si="11"/>
        <v>115359602.33634987</v>
      </c>
    </row>
    <row r="330" spans="1:14" x14ac:dyDescent="0.3">
      <c r="A330">
        <v>78704.89</v>
      </c>
      <c r="B330" t="s">
        <v>102</v>
      </c>
      <c r="C330">
        <v>43.178896999999999</v>
      </c>
      <c r="D330">
        <v>-88.117312999999996</v>
      </c>
      <c r="E330">
        <v>39.188351890930498</v>
      </c>
      <c r="F330">
        <v>-117.99438911504018</v>
      </c>
      <c r="G330">
        <v>37.566006252190057</v>
      </c>
      <c r="H330">
        <v>-83.01044350028738</v>
      </c>
      <c r="I330">
        <v>2525.3912351413642</v>
      </c>
      <c r="J330">
        <v>758.44022047558383</v>
      </c>
      <c r="K330">
        <v>758.44022047558383</v>
      </c>
      <c r="L330" t="s">
        <v>371</v>
      </c>
      <c r="M330" s="9">
        <f t="shared" si="10"/>
        <v>6.8225694615800568E-4</v>
      </c>
      <c r="N330">
        <f t="shared" si="11"/>
        <v>115359602.33634987</v>
      </c>
    </row>
    <row r="331" spans="1:14" x14ac:dyDescent="0.3">
      <c r="A331">
        <v>11703.8</v>
      </c>
      <c r="B331" t="s">
        <v>281</v>
      </c>
      <c r="C331">
        <v>42.682789</v>
      </c>
      <c r="D331">
        <v>-89.018721999999997</v>
      </c>
      <c r="E331">
        <v>39.188351890930498</v>
      </c>
      <c r="F331">
        <v>-117.99438911504018</v>
      </c>
      <c r="G331">
        <v>37.566006252190057</v>
      </c>
      <c r="H331">
        <v>-83.01044350028738</v>
      </c>
      <c r="I331">
        <v>2452.4386405183709</v>
      </c>
      <c r="J331">
        <v>763.80440150252934</v>
      </c>
      <c r="K331">
        <v>763.80440150252934</v>
      </c>
      <c r="L331" t="s">
        <v>371</v>
      </c>
      <c r="M331" s="9">
        <f t="shared" si="10"/>
        <v>1.01454926707147E-4</v>
      </c>
      <c r="N331">
        <f t="shared" si="11"/>
        <v>115359602.33634987</v>
      </c>
    </row>
    <row r="332" spans="1:14" x14ac:dyDescent="0.3">
      <c r="A332">
        <v>17011.2</v>
      </c>
      <c r="B332" t="s">
        <v>273</v>
      </c>
      <c r="C332">
        <v>43.323892000000001</v>
      </c>
      <c r="D332">
        <v>-88.166759999999996</v>
      </c>
      <c r="E332">
        <v>39.188351890930498</v>
      </c>
      <c r="F332">
        <v>-117.99438911504018</v>
      </c>
      <c r="G332">
        <v>37.566006252190057</v>
      </c>
      <c r="H332">
        <v>-83.01044350028738</v>
      </c>
      <c r="I332">
        <v>2521.395173853316</v>
      </c>
      <c r="J332">
        <v>773.7636106809573</v>
      </c>
      <c r="K332">
        <v>773.7636106809573</v>
      </c>
      <c r="L332" t="s">
        <v>371</v>
      </c>
      <c r="M332" s="9">
        <f t="shared" si="10"/>
        <v>1.4746236685526232E-4</v>
      </c>
      <c r="N332">
        <f t="shared" si="11"/>
        <v>115359602.33634987</v>
      </c>
    </row>
    <row r="333" spans="1:14" x14ac:dyDescent="0.3">
      <c r="A333">
        <v>73344</v>
      </c>
      <c r="B333" t="s">
        <v>80</v>
      </c>
      <c r="C333">
        <v>41.658085999999997</v>
      </c>
      <c r="D333">
        <v>-90.584581999999997</v>
      </c>
      <c r="E333">
        <v>39.188351890930498</v>
      </c>
      <c r="F333">
        <v>-117.99438911504018</v>
      </c>
      <c r="G333">
        <v>37.566006252190057</v>
      </c>
      <c r="H333">
        <v>-83.01044350028738</v>
      </c>
      <c r="I333">
        <v>2326.5073219495457</v>
      </c>
      <c r="J333">
        <v>791.7986046989015</v>
      </c>
      <c r="K333">
        <v>791.7986046989015</v>
      </c>
      <c r="L333" t="s">
        <v>371</v>
      </c>
      <c r="M333" s="9">
        <f t="shared" si="10"/>
        <v>6.357858254933431E-4</v>
      </c>
      <c r="N333">
        <f t="shared" si="11"/>
        <v>115359602.33634987</v>
      </c>
    </row>
    <row r="334" spans="1:14" x14ac:dyDescent="0.3">
      <c r="A334">
        <v>296551.19999999995</v>
      </c>
      <c r="B334" t="s">
        <v>204</v>
      </c>
      <c r="C334">
        <v>43.750827999999998</v>
      </c>
      <c r="D334">
        <v>-87.714529999999996</v>
      </c>
      <c r="E334">
        <v>39.188351890930498</v>
      </c>
      <c r="F334">
        <v>-117.99438911504018</v>
      </c>
      <c r="G334">
        <v>37.566006252190057</v>
      </c>
      <c r="H334">
        <v>-83.01044350028738</v>
      </c>
      <c r="I334">
        <v>2558.315137247791</v>
      </c>
      <c r="J334">
        <v>792.78342773507404</v>
      </c>
      <c r="K334">
        <v>792.78342773507404</v>
      </c>
      <c r="L334" t="s">
        <v>371</v>
      </c>
      <c r="M334" s="9">
        <f t="shared" si="10"/>
        <v>2.5706676686987548E-3</v>
      </c>
      <c r="N334">
        <f t="shared" si="11"/>
        <v>115359602.33634987</v>
      </c>
    </row>
    <row r="335" spans="1:14" x14ac:dyDescent="0.3">
      <c r="A335">
        <v>8832</v>
      </c>
      <c r="B335" t="s">
        <v>287</v>
      </c>
      <c r="C335">
        <v>43.729162000000002</v>
      </c>
      <c r="D335">
        <v>-87.810643999999996</v>
      </c>
      <c r="E335">
        <v>39.188351890930498</v>
      </c>
      <c r="F335">
        <v>-117.99438911504018</v>
      </c>
      <c r="G335">
        <v>37.566006252190057</v>
      </c>
      <c r="H335">
        <v>-83.01044350028738</v>
      </c>
      <c r="I335">
        <v>2550.5560641701964</v>
      </c>
      <c r="J335">
        <v>794.82723693378227</v>
      </c>
      <c r="K335">
        <v>794.82723693378227</v>
      </c>
      <c r="L335" t="s">
        <v>371</v>
      </c>
      <c r="M335" s="9">
        <f t="shared" si="10"/>
        <v>7.6560596787156502E-5</v>
      </c>
      <c r="N335">
        <f t="shared" si="11"/>
        <v>115359602.33634987</v>
      </c>
    </row>
    <row r="336" spans="1:14" x14ac:dyDescent="0.3">
      <c r="A336">
        <v>393.1</v>
      </c>
      <c r="B336" t="s">
        <v>167</v>
      </c>
      <c r="C336">
        <v>40.378996000000001</v>
      </c>
      <c r="D336">
        <v>-74.546543999999997</v>
      </c>
      <c r="E336">
        <v>39.188351890930498</v>
      </c>
      <c r="F336">
        <v>-117.99438911504018</v>
      </c>
      <c r="G336">
        <v>37.566006252190057</v>
      </c>
      <c r="H336">
        <v>-83.01044350028738</v>
      </c>
      <c r="I336">
        <v>3677.1959638749099</v>
      </c>
      <c r="J336">
        <v>795.26296039155909</v>
      </c>
      <c r="K336">
        <v>795.26296039155909</v>
      </c>
      <c r="L336" t="s">
        <v>371</v>
      </c>
      <c r="M336" s="9">
        <f t="shared" si="10"/>
        <v>3.4076053665116875E-6</v>
      </c>
      <c r="N336">
        <f t="shared" si="11"/>
        <v>115359602.33634987</v>
      </c>
    </row>
    <row r="337" spans="1:14" x14ac:dyDescent="0.3">
      <c r="A337">
        <v>156122.82</v>
      </c>
      <c r="B337" t="s">
        <v>167</v>
      </c>
      <c r="C337">
        <v>40.378996000000001</v>
      </c>
      <c r="D337">
        <v>-74.546543999999997</v>
      </c>
      <c r="E337">
        <v>39.188351890930498</v>
      </c>
      <c r="F337">
        <v>-117.99438911504018</v>
      </c>
      <c r="G337">
        <v>37.566006252190057</v>
      </c>
      <c r="H337">
        <v>-83.01044350028738</v>
      </c>
      <c r="I337">
        <v>3677.1959638749099</v>
      </c>
      <c r="J337">
        <v>795.26296039155909</v>
      </c>
      <c r="K337">
        <v>795.26296039155909</v>
      </c>
      <c r="L337" t="s">
        <v>371</v>
      </c>
      <c r="M337" s="9">
        <f t="shared" si="10"/>
        <v>1.3533578205722162E-3</v>
      </c>
      <c r="N337">
        <f t="shared" si="11"/>
        <v>115359602.33634987</v>
      </c>
    </row>
    <row r="338" spans="1:14" x14ac:dyDescent="0.3">
      <c r="A338">
        <v>706820.39999999991</v>
      </c>
      <c r="B338" t="s">
        <v>167</v>
      </c>
      <c r="C338">
        <v>40.378996000000001</v>
      </c>
      <c r="D338">
        <v>-74.546543999999997</v>
      </c>
      <c r="E338">
        <v>39.188351890930498</v>
      </c>
      <c r="F338">
        <v>-117.99438911504018</v>
      </c>
      <c r="G338">
        <v>37.566006252190057</v>
      </c>
      <c r="H338">
        <v>-83.01044350028738</v>
      </c>
      <c r="I338">
        <v>3677.1959638749099</v>
      </c>
      <c r="J338">
        <v>795.26296039155909</v>
      </c>
      <c r="K338">
        <v>795.26296039155909</v>
      </c>
      <c r="L338" t="s">
        <v>371</v>
      </c>
      <c r="M338" s="9">
        <f t="shared" si="10"/>
        <v>6.1271050323071403E-3</v>
      </c>
      <c r="N338">
        <f t="shared" si="11"/>
        <v>115359602.33634987</v>
      </c>
    </row>
    <row r="339" spans="1:14" x14ac:dyDescent="0.3">
      <c r="A339">
        <v>3511959.6900000023</v>
      </c>
      <c r="B339" t="s">
        <v>191</v>
      </c>
      <c r="C339">
        <v>40.574269999999999</v>
      </c>
      <c r="D339">
        <v>-74.609880000000004</v>
      </c>
      <c r="E339">
        <v>39.188351890930498</v>
      </c>
      <c r="F339">
        <v>-117.99438911504018</v>
      </c>
      <c r="G339">
        <v>37.566006252190057</v>
      </c>
      <c r="H339">
        <v>-83.01044350028738</v>
      </c>
      <c r="I339">
        <v>3667.3707337171268</v>
      </c>
      <c r="J339">
        <v>798.13078652645322</v>
      </c>
      <c r="K339">
        <v>798.13078652645322</v>
      </c>
      <c r="L339" t="s">
        <v>371</v>
      </c>
      <c r="M339" s="9">
        <f t="shared" si="10"/>
        <v>3.0443583532477052E-2</v>
      </c>
      <c r="N339">
        <f t="shared" si="11"/>
        <v>115359602.33634987</v>
      </c>
    </row>
    <row r="340" spans="1:14" x14ac:dyDescent="0.3">
      <c r="A340">
        <v>331727.82000000007</v>
      </c>
      <c r="B340" t="s">
        <v>200</v>
      </c>
      <c r="C340">
        <v>40.352607999999996</v>
      </c>
      <c r="D340">
        <v>-74.440151</v>
      </c>
      <c r="E340">
        <v>39.188351890930498</v>
      </c>
      <c r="F340">
        <v>-117.99438911504018</v>
      </c>
      <c r="G340">
        <v>37.566006252190057</v>
      </c>
      <c r="H340">
        <v>-83.01044350028738</v>
      </c>
      <c r="I340">
        <v>3686.6296555720514</v>
      </c>
      <c r="J340">
        <v>802.71123397948804</v>
      </c>
      <c r="K340">
        <v>802.71123397948804</v>
      </c>
      <c r="L340" t="s">
        <v>371</v>
      </c>
      <c r="M340" s="9">
        <f t="shared" si="10"/>
        <v>2.8755978113793519E-3</v>
      </c>
      <c r="N340">
        <f t="shared" si="11"/>
        <v>115359602.33634987</v>
      </c>
    </row>
    <row r="341" spans="1:14" x14ac:dyDescent="0.3">
      <c r="A341">
        <v>158948.44</v>
      </c>
      <c r="B341" t="s">
        <v>216</v>
      </c>
      <c r="C341">
        <v>42.931733999999999</v>
      </c>
      <c r="D341">
        <v>-76.566052999999997</v>
      </c>
      <c r="E341">
        <v>39.188351890930498</v>
      </c>
      <c r="F341">
        <v>-117.99438911504018</v>
      </c>
      <c r="G341">
        <v>37.566006252190057</v>
      </c>
      <c r="H341">
        <v>-83.01044350028738</v>
      </c>
      <c r="I341">
        <v>3462.9861345595668</v>
      </c>
      <c r="J341">
        <v>808.39940516172351</v>
      </c>
      <c r="K341">
        <v>808.39940516172351</v>
      </c>
      <c r="L341" t="s">
        <v>371</v>
      </c>
      <c r="M341" s="9">
        <f t="shared" si="10"/>
        <v>1.3778518370456904E-3</v>
      </c>
      <c r="N341">
        <f t="shared" si="11"/>
        <v>115359602.33634987</v>
      </c>
    </row>
    <row r="342" spans="1:14" x14ac:dyDescent="0.3">
      <c r="A342">
        <v>76234.61</v>
      </c>
      <c r="B342" t="s">
        <v>234</v>
      </c>
      <c r="C342">
        <v>40.518715</v>
      </c>
      <c r="D342">
        <v>-74.412094999999994</v>
      </c>
      <c r="E342">
        <v>39.188351890930498</v>
      </c>
      <c r="F342">
        <v>-117.99438911504018</v>
      </c>
      <c r="G342">
        <v>37.566006252190057</v>
      </c>
      <c r="H342">
        <v>-83.01044350028738</v>
      </c>
      <c r="I342">
        <v>3685.0072122074521</v>
      </c>
      <c r="J342">
        <v>811.40293059693806</v>
      </c>
      <c r="K342">
        <v>811.40293059693806</v>
      </c>
      <c r="L342" t="s">
        <v>371</v>
      </c>
      <c r="M342" s="9">
        <f t="shared" si="10"/>
        <v>6.6084321076043129E-4</v>
      </c>
      <c r="N342">
        <f t="shared" si="11"/>
        <v>115359602.33634987</v>
      </c>
    </row>
    <row r="343" spans="1:14" x14ac:dyDescent="0.3">
      <c r="A343">
        <v>798045.79599999997</v>
      </c>
      <c r="B343" t="s">
        <v>234</v>
      </c>
      <c r="C343">
        <v>40.518715</v>
      </c>
      <c r="D343">
        <v>-74.412094999999994</v>
      </c>
      <c r="E343">
        <v>39.188351890930498</v>
      </c>
      <c r="F343">
        <v>-117.99438911504018</v>
      </c>
      <c r="G343">
        <v>37.566006252190057</v>
      </c>
      <c r="H343">
        <v>-83.01044350028738</v>
      </c>
      <c r="I343">
        <v>3685.0072122074521</v>
      </c>
      <c r="J343">
        <v>811.40293059693806</v>
      </c>
      <c r="K343">
        <v>811.40293059693806</v>
      </c>
      <c r="L343" t="s">
        <v>371</v>
      </c>
      <c r="M343" s="9">
        <f t="shared" si="10"/>
        <v>6.9178965585644644E-3</v>
      </c>
      <c r="N343">
        <f t="shared" si="11"/>
        <v>115359602.33634987</v>
      </c>
    </row>
    <row r="344" spans="1:14" x14ac:dyDescent="0.3">
      <c r="A344">
        <v>260873.46</v>
      </c>
      <c r="B344" t="s">
        <v>197</v>
      </c>
      <c r="C344">
        <v>30.332184000000002</v>
      </c>
      <c r="D344">
        <v>-81.655651000000006</v>
      </c>
      <c r="E344">
        <v>39.188351890930498</v>
      </c>
      <c r="F344">
        <v>-117.99438911504018</v>
      </c>
      <c r="G344">
        <v>37.566006252190057</v>
      </c>
      <c r="H344">
        <v>-83.01044350028738</v>
      </c>
      <c r="I344">
        <v>3436.0813376087549</v>
      </c>
      <c r="J344">
        <v>812.39750350338534</v>
      </c>
      <c r="K344">
        <v>812.39750350338534</v>
      </c>
      <c r="L344" t="s">
        <v>371</v>
      </c>
      <c r="M344" s="9">
        <f t="shared" si="10"/>
        <v>2.2613935443308877E-3</v>
      </c>
      <c r="N344">
        <f t="shared" si="11"/>
        <v>115359602.33634987</v>
      </c>
    </row>
    <row r="345" spans="1:14" x14ac:dyDescent="0.3">
      <c r="A345">
        <v>221448.72</v>
      </c>
      <c r="B345" t="s">
        <v>197</v>
      </c>
      <c r="C345">
        <v>30.332184000000002</v>
      </c>
      <c r="D345">
        <v>-81.655651000000006</v>
      </c>
      <c r="E345">
        <v>39.188351890930498</v>
      </c>
      <c r="F345">
        <v>-117.99438911504018</v>
      </c>
      <c r="G345">
        <v>37.566006252190057</v>
      </c>
      <c r="H345">
        <v>-83.01044350028738</v>
      </c>
      <c r="I345">
        <v>3436.0813376087549</v>
      </c>
      <c r="J345">
        <v>812.39750350338534</v>
      </c>
      <c r="K345">
        <v>812.39750350338534</v>
      </c>
      <c r="L345" t="s">
        <v>371</v>
      </c>
      <c r="M345" s="9">
        <f t="shared" si="10"/>
        <v>1.9196383787309693E-3</v>
      </c>
      <c r="N345">
        <f t="shared" si="11"/>
        <v>115359602.33634987</v>
      </c>
    </row>
    <row r="346" spans="1:14" x14ac:dyDescent="0.3">
      <c r="A346">
        <v>271585.41000000003</v>
      </c>
      <c r="B346" t="s">
        <v>197</v>
      </c>
      <c r="C346">
        <v>30.332184000000002</v>
      </c>
      <c r="D346">
        <v>-81.655651000000006</v>
      </c>
      <c r="E346">
        <v>39.188351890930498</v>
      </c>
      <c r="F346">
        <v>-117.99438911504018</v>
      </c>
      <c r="G346">
        <v>37.566006252190057</v>
      </c>
      <c r="H346">
        <v>-83.01044350028738</v>
      </c>
      <c r="I346">
        <v>3436.0813376087549</v>
      </c>
      <c r="J346">
        <v>812.39750350338534</v>
      </c>
      <c r="K346">
        <v>812.39750350338534</v>
      </c>
      <c r="L346" t="s">
        <v>371</v>
      </c>
      <c r="M346" s="9">
        <f t="shared" si="10"/>
        <v>2.3542505738546856E-3</v>
      </c>
      <c r="N346">
        <f t="shared" si="11"/>
        <v>115359602.33634987</v>
      </c>
    </row>
    <row r="347" spans="1:14" x14ac:dyDescent="0.3">
      <c r="A347">
        <v>86321.900000000009</v>
      </c>
      <c r="B347" t="s">
        <v>197</v>
      </c>
      <c r="C347">
        <v>30.332184000000002</v>
      </c>
      <c r="D347">
        <v>-81.655651000000006</v>
      </c>
      <c r="E347">
        <v>39.188351890930498</v>
      </c>
      <c r="F347">
        <v>-117.99438911504018</v>
      </c>
      <c r="G347">
        <v>37.566006252190057</v>
      </c>
      <c r="H347">
        <v>-83.01044350028738</v>
      </c>
      <c r="I347">
        <v>3436.0813376087549</v>
      </c>
      <c r="J347">
        <v>812.39750350338534</v>
      </c>
      <c r="K347">
        <v>812.39750350338534</v>
      </c>
      <c r="L347" t="s">
        <v>371</v>
      </c>
      <c r="M347" s="9">
        <f t="shared" si="10"/>
        <v>7.4828534644488744E-4</v>
      </c>
      <c r="N347">
        <f t="shared" si="11"/>
        <v>115359602.33634987</v>
      </c>
    </row>
    <row r="348" spans="1:14" x14ac:dyDescent="0.3">
      <c r="A348">
        <v>72409.919999999998</v>
      </c>
      <c r="B348" t="s">
        <v>197</v>
      </c>
      <c r="C348">
        <v>30.332184000000002</v>
      </c>
      <c r="D348">
        <v>-81.655651000000006</v>
      </c>
      <c r="E348">
        <v>39.188351890930498</v>
      </c>
      <c r="F348">
        <v>-117.99438911504018</v>
      </c>
      <c r="G348">
        <v>37.566006252190057</v>
      </c>
      <c r="H348">
        <v>-83.01044350028738</v>
      </c>
      <c r="I348">
        <v>3436.0813376087549</v>
      </c>
      <c r="J348">
        <v>812.39750350338534</v>
      </c>
      <c r="K348">
        <v>812.39750350338534</v>
      </c>
      <c r="L348" t="s">
        <v>371</v>
      </c>
      <c r="M348" s="9">
        <f t="shared" si="10"/>
        <v>6.276887102027015E-4</v>
      </c>
      <c r="N348">
        <f t="shared" si="11"/>
        <v>115359602.33634987</v>
      </c>
    </row>
    <row r="349" spans="1:14" x14ac:dyDescent="0.3">
      <c r="A349">
        <v>50858</v>
      </c>
      <c r="B349" t="s">
        <v>197</v>
      </c>
      <c r="C349">
        <v>30.332184000000002</v>
      </c>
      <c r="D349">
        <v>-81.655651000000006</v>
      </c>
      <c r="E349">
        <v>39.188351890930498</v>
      </c>
      <c r="F349">
        <v>-117.99438911504018</v>
      </c>
      <c r="G349">
        <v>37.566006252190057</v>
      </c>
      <c r="H349">
        <v>-83.01044350028738</v>
      </c>
      <c r="I349">
        <v>3436.0813376087549</v>
      </c>
      <c r="J349">
        <v>812.39750350338534</v>
      </c>
      <c r="K349">
        <v>812.39750350338534</v>
      </c>
      <c r="L349" t="s">
        <v>371</v>
      </c>
      <c r="M349" s="9">
        <f t="shared" si="10"/>
        <v>4.4086490391770893E-4</v>
      </c>
      <c r="N349">
        <f t="shared" si="11"/>
        <v>115359602.33634987</v>
      </c>
    </row>
    <row r="350" spans="1:14" x14ac:dyDescent="0.3">
      <c r="A350">
        <v>15120</v>
      </c>
      <c r="B350" t="s">
        <v>275</v>
      </c>
      <c r="C350">
        <v>40.506771999999998</v>
      </c>
      <c r="D350">
        <v>-74.265422999999998</v>
      </c>
      <c r="E350">
        <v>39.188351890930498</v>
      </c>
      <c r="F350">
        <v>-117.99438911504018</v>
      </c>
      <c r="G350">
        <v>37.566006252190057</v>
      </c>
      <c r="H350">
        <v>-83.01044350028738</v>
      </c>
      <c r="I350">
        <v>3697.406081035921</v>
      </c>
      <c r="J350">
        <v>822.51857813465324</v>
      </c>
      <c r="K350">
        <v>822.51857813465324</v>
      </c>
      <c r="L350" t="s">
        <v>371</v>
      </c>
      <c r="M350" s="9">
        <f t="shared" si="10"/>
        <v>1.3106841297801249E-4</v>
      </c>
      <c r="N350">
        <f t="shared" si="11"/>
        <v>115359602.33634987</v>
      </c>
    </row>
    <row r="351" spans="1:14" x14ac:dyDescent="0.3">
      <c r="A351">
        <v>80868.600000000006</v>
      </c>
      <c r="B351" t="s">
        <v>233</v>
      </c>
      <c r="C351">
        <v>32.364589000000002</v>
      </c>
      <c r="D351">
        <v>-89.474234999999993</v>
      </c>
      <c r="E351">
        <v>39.188351890930498</v>
      </c>
      <c r="F351">
        <v>-117.99438911504018</v>
      </c>
      <c r="G351">
        <v>37.566006252190057</v>
      </c>
      <c r="H351">
        <v>-83.01044350028738</v>
      </c>
      <c r="I351">
        <v>2669.445152698735</v>
      </c>
      <c r="J351">
        <v>824.64720891693014</v>
      </c>
      <c r="K351">
        <v>824.64720891693014</v>
      </c>
      <c r="L351" t="s">
        <v>371</v>
      </c>
      <c r="M351" s="9">
        <f t="shared" si="10"/>
        <v>7.0101316545990089E-4</v>
      </c>
      <c r="N351">
        <f t="shared" si="11"/>
        <v>115359602.33634987</v>
      </c>
    </row>
    <row r="352" spans="1:14" x14ac:dyDescent="0.3">
      <c r="A352">
        <v>15870.26</v>
      </c>
      <c r="B352" t="s">
        <v>274</v>
      </c>
      <c r="C352">
        <v>40.695504</v>
      </c>
      <c r="D352">
        <v>-74.228733000000005</v>
      </c>
      <c r="E352">
        <v>39.188351890930498</v>
      </c>
      <c r="F352">
        <v>-117.99438911504018</v>
      </c>
      <c r="G352">
        <v>37.566006252190057</v>
      </c>
      <c r="H352">
        <v>-83.01044350028738</v>
      </c>
      <c r="I352">
        <v>3696.017623872835</v>
      </c>
      <c r="J352">
        <v>832.99482384763542</v>
      </c>
      <c r="K352">
        <v>832.99482384763542</v>
      </c>
      <c r="L352" t="s">
        <v>371</v>
      </c>
      <c r="M352" s="9">
        <f t="shared" si="10"/>
        <v>1.3757207617383813E-4</v>
      </c>
      <c r="N352">
        <f t="shared" si="11"/>
        <v>115359602.33634987</v>
      </c>
    </row>
    <row r="353" spans="1:14" x14ac:dyDescent="0.3">
      <c r="A353">
        <v>208.88000000000005</v>
      </c>
      <c r="B353" t="s">
        <v>179</v>
      </c>
      <c r="C353">
        <v>40.925372000000003</v>
      </c>
      <c r="D353">
        <v>-74.276544000000001</v>
      </c>
      <c r="E353">
        <v>39.188351890930498</v>
      </c>
      <c r="F353">
        <v>-117.99438911504018</v>
      </c>
      <c r="G353">
        <v>37.566006252190057</v>
      </c>
      <c r="H353">
        <v>-83.01044350028738</v>
      </c>
      <c r="I353">
        <v>3686.8372914366723</v>
      </c>
      <c r="J353">
        <v>839.14110715882305</v>
      </c>
      <c r="K353">
        <v>839.14110715882305</v>
      </c>
      <c r="L353" t="s">
        <v>371</v>
      </c>
      <c r="M353" s="9">
        <f t="shared" si="10"/>
        <v>1.8106858533629137E-6</v>
      </c>
      <c r="N353">
        <f t="shared" si="11"/>
        <v>115359602.33634987</v>
      </c>
    </row>
    <row r="354" spans="1:14" x14ac:dyDescent="0.3">
      <c r="A354">
        <v>31096.799999999999</v>
      </c>
      <c r="B354" t="s">
        <v>179</v>
      </c>
      <c r="C354">
        <v>40.925372000000003</v>
      </c>
      <c r="D354">
        <v>-74.276544000000001</v>
      </c>
      <c r="E354">
        <v>39.188351890930498</v>
      </c>
      <c r="F354">
        <v>-117.99438911504018</v>
      </c>
      <c r="G354">
        <v>37.566006252190057</v>
      </c>
      <c r="H354">
        <v>-83.01044350028738</v>
      </c>
      <c r="I354">
        <v>3686.8372914366723</v>
      </c>
      <c r="J354">
        <v>839.14110715882305</v>
      </c>
      <c r="K354">
        <v>839.14110715882305</v>
      </c>
      <c r="L354" t="s">
        <v>371</v>
      </c>
      <c r="M354" s="9">
        <f t="shared" si="10"/>
        <v>2.6956403602477899E-4</v>
      </c>
      <c r="N354">
        <f t="shared" si="11"/>
        <v>115359602.33634987</v>
      </c>
    </row>
    <row r="355" spans="1:14" x14ac:dyDescent="0.3">
      <c r="A355">
        <v>704.97</v>
      </c>
      <c r="B355" t="s">
        <v>162</v>
      </c>
      <c r="C355">
        <v>40.668714000000001</v>
      </c>
      <c r="D355">
        <v>-74.114309000000006</v>
      </c>
      <c r="E355">
        <v>39.188351890930498</v>
      </c>
      <c r="F355">
        <v>-117.99438911504018</v>
      </c>
      <c r="G355">
        <v>37.566006252190057</v>
      </c>
      <c r="H355">
        <v>-83.01044350028738</v>
      </c>
      <c r="I355">
        <v>3706.0757091477376</v>
      </c>
      <c r="J355">
        <v>840.87149960132206</v>
      </c>
      <c r="K355">
        <v>840.87149960132206</v>
      </c>
      <c r="L355" t="s">
        <v>371</v>
      </c>
      <c r="M355" s="9">
        <f t="shared" si="10"/>
        <v>6.111064755099833E-6</v>
      </c>
      <c r="N355">
        <f t="shared" si="11"/>
        <v>115359602.33634987</v>
      </c>
    </row>
    <row r="356" spans="1:14" x14ac:dyDescent="0.3">
      <c r="A356">
        <v>365.54000000000008</v>
      </c>
      <c r="B356" t="s">
        <v>169</v>
      </c>
      <c r="C356">
        <v>41.131129000000001</v>
      </c>
      <c r="D356">
        <v>-74.367324999999994</v>
      </c>
      <c r="E356">
        <v>39.188351890930498</v>
      </c>
      <c r="F356">
        <v>-117.99438911504018</v>
      </c>
      <c r="G356">
        <v>37.566006252190057</v>
      </c>
      <c r="H356">
        <v>-83.01044350028738</v>
      </c>
      <c r="I356">
        <v>3674.8212553418698</v>
      </c>
      <c r="J356">
        <v>841.65555617449343</v>
      </c>
      <c r="K356">
        <v>841.65555617449343</v>
      </c>
      <c r="L356" t="s">
        <v>371</v>
      </c>
      <c r="M356" s="9">
        <f t="shared" si="10"/>
        <v>3.1687002433850988E-6</v>
      </c>
      <c r="N356">
        <f t="shared" si="11"/>
        <v>115359602.33634987</v>
      </c>
    </row>
    <row r="357" spans="1:14" x14ac:dyDescent="0.3">
      <c r="A357">
        <v>287.21000000000004</v>
      </c>
      <c r="B357" t="s">
        <v>171</v>
      </c>
      <c r="C357">
        <v>40.812016999999997</v>
      </c>
      <c r="D357">
        <v>-74.124306000000004</v>
      </c>
      <c r="E357">
        <v>39.188351890930498</v>
      </c>
      <c r="F357">
        <v>-117.99438911504018</v>
      </c>
      <c r="G357">
        <v>37.566006252190057</v>
      </c>
      <c r="H357">
        <v>-83.01044350028738</v>
      </c>
      <c r="I357">
        <v>3701.9404085445781</v>
      </c>
      <c r="J357">
        <v>846.01372736576843</v>
      </c>
      <c r="K357">
        <v>846.01372736576843</v>
      </c>
      <c r="L357" t="s">
        <v>371</v>
      </c>
      <c r="M357" s="9">
        <f t="shared" si="10"/>
        <v>2.489693048374006E-6</v>
      </c>
      <c r="N357">
        <f t="shared" si="11"/>
        <v>115359602.33634987</v>
      </c>
    </row>
    <row r="358" spans="1:14" x14ac:dyDescent="0.3">
      <c r="A358">
        <v>33960.119999999995</v>
      </c>
      <c r="B358" t="s">
        <v>253</v>
      </c>
      <c r="C358">
        <v>40.728157000000003</v>
      </c>
      <c r="D358">
        <v>-74.077641999999997</v>
      </c>
      <c r="E358">
        <v>39.188351890930498</v>
      </c>
      <c r="F358">
        <v>-117.99438911504018</v>
      </c>
      <c r="G358">
        <v>37.566006252190057</v>
      </c>
      <c r="H358">
        <v>-83.01044350028738</v>
      </c>
      <c r="I358">
        <v>3707.7168270550228</v>
      </c>
      <c r="J358">
        <v>846.16684331534782</v>
      </c>
      <c r="K358">
        <v>846.16684331534782</v>
      </c>
      <c r="L358" t="s">
        <v>371</v>
      </c>
      <c r="M358" s="9">
        <f t="shared" si="10"/>
        <v>2.9438485667611516E-4</v>
      </c>
      <c r="N358">
        <f t="shared" si="11"/>
        <v>115359602.33634987</v>
      </c>
    </row>
    <row r="359" spans="1:14" x14ac:dyDescent="0.3">
      <c r="A359">
        <v>2057109.6600000001</v>
      </c>
      <c r="B359" t="s">
        <v>253</v>
      </c>
      <c r="C359">
        <v>40.728157000000003</v>
      </c>
      <c r="D359">
        <v>-74.077641999999997</v>
      </c>
      <c r="E359">
        <v>39.188351890930498</v>
      </c>
      <c r="F359">
        <v>-117.99438911504018</v>
      </c>
      <c r="G359">
        <v>37.566006252190057</v>
      </c>
      <c r="H359">
        <v>-83.01044350028738</v>
      </c>
      <c r="I359">
        <v>3707.7168270550228</v>
      </c>
      <c r="J359">
        <v>846.16684331534782</v>
      </c>
      <c r="K359">
        <v>846.16684331534782</v>
      </c>
      <c r="L359" t="s">
        <v>371</v>
      </c>
      <c r="M359" s="9">
        <f t="shared" si="10"/>
        <v>1.7832149368911303E-2</v>
      </c>
      <c r="N359">
        <f t="shared" si="11"/>
        <v>115359602.33634987</v>
      </c>
    </row>
    <row r="360" spans="1:14" x14ac:dyDescent="0.3">
      <c r="A360">
        <v>26379.72</v>
      </c>
      <c r="B360" t="s">
        <v>260</v>
      </c>
      <c r="C360">
        <v>40.916764999999998</v>
      </c>
      <c r="D360">
        <v>-74.171811000000005</v>
      </c>
      <c r="E360">
        <v>39.188351890930498</v>
      </c>
      <c r="F360">
        <v>-117.99438911504018</v>
      </c>
      <c r="G360">
        <v>37.566006252190057</v>
      </c>
      <c r="H360">
        <v>-83.01044350028738</v>
      </c>
      <c r="I360">
        <v>3695.6485553966677</v>
      </c>
      <c r="J360">
        <v>846.83721891883749</v>
      </c>
      <c r="K360">
        <v>846.83721891883749</v>
      </c>
      <c r="L360" t="s">
        <v>371</v>
      </c>
      <c r="M360" s="9">
        <f t="shared" si="10"/>
        <v>2.2867381185213861E-4</v>
      </c>
      <c r="N360">
        <f t="shared" si="11"/>
        <v>115359602.33634987</v>
      </c>
    </row>
    <row r="361" spans="1:14" x14ac:dyDescent="0.3">
      <c r="A361">
        <v>182.77000000000004</v>
      </c>
      <c r="B361" t="s">
        <v>180</v>
      </c>
      <c r="C361">
        <v>40.853155000000001</v>
      </c>
      <c r="D361">
        <v>-74.113754</v>
      </c>
      <c r="E361">
        <v>39.188351890930498</v>
      </c>
      <c r="F361">
        <v>-117.99438911504018</v>
      </c>
      <c r="G361">
        <v>37.566006252190057</v>
      </c>
      <c r="H361">
        <v>-83.01044350028738</v>
      </c>
      <c r="I361">
        <v>3701.8693238249143</v>
      </c>
      <c r="J361">
        <v>848.58160854225036</v>
      </c>
      <c r="K361">
        <v>848.58160854225036</v>
      </c>
      <c r="L361" t="s">
        <v>371</v>
      </c>
      <c r="M361" s="9">
        <f t="shared" si="10"/>
        <v>1.5843501216925494E-6</v>
      </c>
      <c r="N361">
        <f t="shared" si="11"/>
        <v>115359602.33634987</v>
      </c>
    </row>
    <row r="362" spans="1:14" x14ac:dyDescent="0.3">
      <c r="A362">
        <v>11869.8</v>
      </c>
      <c r="B362" t="s">
        <v>279</v>
      </c>
      <c r="C362">
        <v>40.840378000000001</v>
      </c>
      <c r="D362">
        <v>-74.090697000000006</v>
      </c>
      <c r="E362">
        <v>39.188351890930498</v>
      </c>
      <c r="F362">
        <v>-117.99438911504018</v>
      </c>
      <c r="G362">
        <v>37.566006252190057</v>
      </c>
      <c r="H362">
        <v>-83.01044350028738</v>
      </c>
      <c r="I362">
        <v>3704.0590643205869</v>
      </c>
      <c r="J362">
        <v>849.82890934039528</v>
      </c>
      <c r="K362">
        <v>849.82890934039528</v>
      </c>
      <c r="L362" t="s">
        <v>371</v>
      </c>
      <c r="M362" s="9">
        <f t="shared" si="10"/>
        <v>1.0289390531523893E-4</v>
      </c>
      <c r="N362">
        <f t="shared" si="11"/>
        <v>115359602.33634987</v>
      </c>
    </row>
    <row r="363" spans="1:14" x14ac:dyDescent="0.3">
      <c r="A363">
        <v>26.11</v>
      </c>
      <c r="B363" t="s">
        <v>188</v>
      </c>
      <c r="C363">
        <v>40.940376000000001</v>
      </c>
      <c r="D363">
        <v>-74.131810000000002</v>
      </c>
      <c r="E363">
        <v>39.188351890930498</v>
      </c>
      <c r="F363">
        <v>-117.99438911504018</v>
      </c>
      <c r="G363">
        <v>37.566006252190057</v>
      </c>
      <c r="H363">
        <v>-83.01044350028738</v>
      </c>
      <c r="I363">
        <v>3698.4068278494524</v>
      </c>
      <c r="J363">
        <v>850.95966569410666</v>
      </c>
      <c r="K363">
        <v>850.95966569410666</v>
      </c>
      <c r="L363" t="s">
        <v>371</v>
      </c>
      <c r="M363" s="9">
        <f t="shared" si="10"/>
        <v>2.2633573167036416E-7</v>
      </c>
      <c r="N363">
        <f t="shared" si="11"/>
        <v>115359602.33634987</v>
      </c>
    </row>
    <row r="364" spans="1:14" x14ac:dyDescent="0.3">
      <c r="A364">
        <v>8456.64</v>
      </c>
      <c r="B364" t="s">
        <v>289</v>
      </c>
      <c r="C364">
        <v>40.712775000000001</v>
      </c>
      <c r="D364">
        <v>-74.005972999999997</v>
      </c>
      <c r="E364">
        <v>39.188351890930498</v>
      </c>
      <c r="F364">
        <v>-117.99438911504018</v>
      </c>
      <c r="G364">
        <v>37.566006252190057</v>
      </c>
      <c r="H364">
        <v>-83.01044350028738</v>
      </c>
      <c r="I364">
        <v>3713.9807678729176</v>
      </c>
      <c r="J364">
        <v>851.16016783247051</v>
      </c>
      <c r="K364">
        <v>851.16016783247051</v>
      </c>
      <c r="L364" t="s">
        <v>371</v>
      </c>
      <c r="M364" s="9">
        <f t="shared" si="10"/>
        <v>7.3306771423702348E-5</v>
      </c>
      <c r="N364">
        <f t="shared" si="11"/>
        <v>115359602.33634987</v>
      </c>
    </row>
    <row r="365" spans="1:14" x14ac:dyDescent="0.3">
      <c r="A365">
        <v>182.77000000000004</v>
      </c>
      <c r="B365" t="s">
        <v>181</v>
      </c>
      <c r="C365">
        <v>40.882322000000002</v>
      </c>
      <c r="D365">
        <v>-74.083196999999998</v>
      </c>
      <c r="E365">
        <v>39.188351890930498</v>
      </c>
      <c r="F365">
        <v>-117.99438911504018</v>
      </c>
      <c r="G365">
        <v>37.566006252190057</v>
      </c>
      <c r="H365">
        <v>-83.01044350028738</v>
      </c>
      <c r="I365">
        <v>3703.7204089608549</v>
      </c>
      <c r="J365">
        <v>852.20111209585173</v>
      </c>
      <c r="K365">
        <v>852.20111209585173</v>
      </c>
      <c r="L365" t="s">
        <v>371</v>
      </c>
      <c r="M365" s="9">
        <f t="shared" si="10"/>
        <v>1.5843501216925494E-6</v>
      </c>
      <c r="N365">
        <f t="shared" si="11"/>
        <v>115359602.33634987</v>
      </c>
    </row>
    <row r="366" spans="1:14" x14ac:dyDescent="0.3">
      <c r="A366">
        <v>13337.28</v>
      </c>
      <c r="B366" t="s">
        <v>121</v>
      </c>
      <c r="C366">
        <v>41.445926999999998</v>
      </c>
      <c r="D366">
        <v>-74.422933999999998</v>
      </c>
      <c r="E366">
        <v>39.188351890930498</v>
      </c>
      <c r="F366">
        <v>-117.99438911504018</v>
      </c>
      <c r="G366">
        <v>37.566006252190057</v>
      </c>
      <c r="H366">
        <v>-83.01044350028738</v>
      </c>
      <c r="I366">
        <v>3663.5485010159218</v>
      </c>
      <c r="J366">
        <v>853.03894076813697</v>
      </c>
      <c r="K366">
        <v>853.03894076813697</v>
      </c>
      <c r="L366" t="s">
        <v>371</v>
      </c>
      <c r="M366" s="9">
        <f t="shared" si="10"/>
        <v>1.1561482295260493E-4</v>
      </c>
      <c r="N366">
        <f t="shared" si="11"/>
        <v>115359602.33634987</v>
      </c>
    </row>
    <row r="367" spans="1:14" x14ac:dyDescent="0.3">
      <c r="A367">
        <v>261308.64</v>
      </c>
      <c r="B367" t="s">
        <v>334</v>
      </c>
      <c r="C367">
        <v>40.748691999999998</v>
      </c>
      <c r="D367">
        <v>-73.987869000000003</v>
      </c>
      <c r="E367">
        <v>39.188351890930498</v>
      </c>
      <c r="F367">
        <v>-117.99438911504018</v>
      </c>
      <c r="G367">
        <v>37.566006252190057</v>
      </c>
      <c r="H367">
        <v>-83.01044350028738</v>
      </c>
      <c r="I367">
        <v>3714.6381957789849</v>
      </c>
      <c r="J367">
        <v>854.03875172329958</v>
      </c>
      <c r="K367">
        <v>854.03875172329958</v>
      </c>
      <c r="L367" t="s">
        <v>371</v>
      </c>
      <c r="M367" s="9">
        <f t="shared" si="10"/>
        <v>2.2651659221060048E-3</v>
      </c>
      <c r="N367">
        <f t="shared" si="11"/>
        <v>115359602.33634987</v>
      </c>
    </row>
    <row r="368" spans="1:14" x14ac:dyDescent="0.3">
      <c r="A368">
        <v>26.11</v>
      </c>
      <c r="B368" t="s">
        <v>186</v>
      </c>
      <c r="C368">
        <v>40.804267000000003</v>
      </c>
      <c r="D368">
        <v>-74.012084000000002</v>
      </c>
      <c r="E368">
        <v>39.188351890930498</v>
      </c>
      <c r="F368">
        <v>-117.99438911504018</v>
      </c>
      <c r="G368">
        <v>37.566006252190057</v>
      </c>
      <c r="H368">
        <v>-83.01044350028738</v>
      </c>
      <c r="I368">
        <v>3711.3598941098671</v>
      </c>
      <c r="J368">
        <v>854.43477678103318</v>
      </c>
      <c r="K368">
        <v>854.43477678103318</v>
      </c>
      <c r="L368" t="s">
        <v>371</v>
      </c>
      <c r="M368" s="9">
        <f t="shared" si="10"/>
        <v>2.2633573167036416E-7</v>
      </c>
      <c r="N368">
        <f t="shared" si="11"/>
        <v>115359602.33634987</v>
      </c>
    </row>
    <row r="369" spans="1:14" x14ac:dyDescent="0.3">
      <c r="A369">
        <v>261.10000000000008</v>
      </c>
      <c r="B369" t="s">
        <v>175</v>
      </c>
      <c r="C369">
        <v>41.057319</v>
      </c>
      <c r="D369">
        <v>-74.140977000000007</v>
      </c>
      <c r="E369">
        <v>39.188351890930498</v>
      </c>
      <c r="F369">
        <v>-117.99438911504018</v>
      </c>
      <c r="G369">
        <v>37.566006252190057</v>
      </c>
      <c r="H369">
        <v>-83.01044350028738</v>
      </c>
      <c r="I369">
        <v>3695.0380125341671</v>
      </c>
      <c r="J369">
        <v>855.46994167986725</v>
      </c>
      <c r="K369">
        <v>855.46994167986725</v>
      </c>
      <c r="L369" t="s">
        <v>371</v>
      </c>
      <c r="M369" s="9">
        <f t="shared" si="10"/>
        <v>2.2633573167036425E-6</v>
      </c>
      <c r="N369">
        <f t="shared" si="11"/>
        <v>115359602.33634987</v>
      </c>
    </row>
    <row r="370" spans="1:14" x14ac:dyDescent="0.3">
      <c r="A370">
        <v>261.10000000000008</v>
      </c>
      <c r="B370" t="s">
        <v>174</v>
      </c>
      <c r="C370">
        <v>40.848156000000003</v>
      </c>
      <c r="D370">
        <v>-73.997639000000007</v>
      </c>
      <c r="E370">
        <v>39.188351890930498</v>
      </c>
      <c r="F370">
        <v>-117.99438911504018</v>
      </c>
      <c r="G370">
        <v>37.566006252190057</v>
      </c>
      <c r="H370">
        <v>-83.01044350028738</v>
      </c>
      <c r="I370">
        <v>3711.541604968349</v>
      </c>
      <c r="J370">
        <v>857.39665379444318</v>
      </c>
      <c r="K370">
        <v>857.39665379444318</v>
      </c>
      <c r="L370" t="s">
        <v>371</v>
      </c>
      <c r="M370" s="9">
        <f t="shared" si="10"/>
        <v>2.2633573167036425E-6</v>
      </c>
      <c r="N370">
        <f t="shared" si="11"/>
        <v>115359602.33634987</v>
      </c>
    </row>
    <row r="371" spans="1:14" x14ac:dyDescent="0.3">
      <c r="A371">
        <v>234.99000000000007</v>
      </c>
      <c r="B371" t="s">
        <v>177</v>
      </c>
      <c r="C371">
        <v>41.114818</v>
      </c>
      <c r="D371">
        <v>-74.149589000000006</v>
      </c>
      <c r="E371">
        <v>39.188351890930498</v>
      </c>
      <c r="F371">
        <v>-117.99438911504018</v>
      </c>
      <c r="G371">
        <v>37.566006252190057</v>
      </c>
      <c r="H371">
        <v>-83.01044350028738</v>
      </c>
      <c r="I371">
        <v>3693.0594270029014</v>
      </c>
      <c r="J371">
        <v>857.4386465525198</v>
      </c>
      <c r="K371">
        <v>857.4386465525198</v>
      </c>
      <c r="L371" t="s">
        <v>371</v>
      </c>
      <c r="M371" s="9">
        <f t="shared" si="10"/>
        <v>2.0370215850332782E-6</v>
      </c>
      <c r="N371">
        <f t="shared" si="11"/>
        <v>115359602.33634987</v>
      </c>
    </row>
    <row r="372" spans="1:14" x14ac:dyDescent="0.3">
      <c r="A372">
        <v>234.99</v>
      </c>
      <c r="B372" t="s">
        <v>178</v>
      </c>
      <c r="C372">
        <v>40.935099000000001</v>
      </c>
      <c r="D372">
        <v>-74.019028000000006</v>
      </c>
      <c r="E372">
        <v>39.188351890930498</v>
      </c>
      <c r="F372">
        <v>-117.99438911504018</v>
      </c>
      <c r="G372">
        <v>37.566006252190057</v>
      </c>
      <c r="H372">
        <v>-83.01044350028738</v>
      </c>
      <c r="I372">
        <v>3707.8021700139152</v>
      </c>
      <c r="J372">
        <v>859.44456379215808</v>
      </c>
      <c r="K372">
        <v>859.44456379215808</v>
      </c>
      <c r="L372" t="s">
        <v>371</v>
      </c>
      <c r="M372" s="9">
        <f t="shared" si="10"/>
        <v>2.0370215850332774E-6</v>
      </c>
      <c r="N372">
        <f t="shared" si="11"/>
        <v>115359602.33634987</v>
      </c>
    </row>
    <row r="373" spans="1:14" x14ac:dyDescent="0.3">
      <c r="A373">
        <v>3561</v>
      </c>
      <c r="B373" t="s">
        <v>297</v>
      </c>
      <c r="C373">
        <v>40.729402</v>
      </c>
      <c r="D373">
        <v>-73.906587999999999</v>
      </c>
      <c r="E373">
        <v>39.188351890930498</v>
      </c>
      <c r="F373">
        <v>-117.99438911504018</v>
      </c>
      <c r="G373">
        <v>37.566006252190057</v>
      </c>
      <c r="H373">
        <v>-83.01044350028738</v>
      </c>
      <c r="I373">
        <v>3721.7833491834344</v>
      </c>
      <c r="J373">
        <v>859.6349313885662</v>
      </c>
      <c r="K373">
        <v>859.6349313885662</v>
      </c>
      <c r="L373" t="s">
        <v>371</v>
      </c>
      <c r="M373" s="9">
        <f t="shared" si="10"/>
        <v>3.0868691707321592E-5</v>
      </c>
      <c r="N373">
        <f t="shared" si="11"/>
        <v>115359602.33634987</v>
      </c>
    </row>
    <row r="374" spans="1:14" x14ac:dyDescent="0.3">
      <c r="A374">
        <v>358170</v>
      </c>
      <c r="B374" t="s">
        <v>297</v>
      </c>
      <c r="C374">
        <v>40.729402</v>
      </c>
      <c r="D374">
        <v>-73.906587999999999</v>
      </c>
      <c r="E374">
        <v>39.188351890930498</v>
      </c>
      <c r="F374">
        <v>-117.99438911504018</v>
      </c>
      <c r="G374">
        <v>37.566006252190057</v>
      </c>
      <c r="H374">
        <v>-83.01044350028738</v>
      </c>
      <c r="I374">
        <v>3721.7833491834344</v>
      </c>
      <c r="J374">
        <v>859.6349313885662</v>
      </c>
      <c r="K374">
        <v>859.6349313885662</v>
      </c>
      <c r="L374" t="s">
        <v>371</v>
      </c>
      <c r="M374" s="9">
        <f t="shared" si="10"/>
        <v>3.104813060604149E-3</v>
      </c>
      <c r="N374">
        <f t="shared" si="11"/>
        <v>115359602.33634987</v>
      </c>
    </row>
    <row r="375" spans="1:14" x14ac:dyDescent="0.3">
      <c r="A375">
        <v>261.10000000000008</v>
      </c>
      <c r="B375" t="s">
        <v>172</v>
      </c>
      <c r="C375">
        <v>40.976208999999997</v>
      </c>
      <c r="D375">
        <v>-74.026250000000005</v>
      </c>
      <c r="E375">
        <v>39.188351890930498</v>
      </c>
      <c r="F375">
        <v>-117.99438911504018</v>
      </c>
      <c r="G375">
        <v>37.566006252190057</v>
      </c>
      <c r="H375">
        <v>-83.01044350028738</v>
      </c>
      <c r="I375">
        <v>3706.2801808048007</v>
      </c>
      <c r="J375">
        <v>860.67457338985957</v>
      </c>
      <c r="K375">
        <v>860.67457338985957</v>
      </c>
      <c r="L375" t="s">
        <v>371</v>
      </c>
      <c r="M375" s="9">
        <f t="shared" si="10"/>
        <v>2.2633573167036425E-6</v>
      </c>
      <c r="N375">
        <f t="shared" si="11"/>
        <v>115359602.33634987</v>
      </c>
    </row>
    <row r="376" spans="1:14" x14ac:dyDescent="0.3">
      <c r="A376">
        <v>156.66</v>
      </c>
      <c r="B376" t="s">
        <v>183</v>
      </c>
      <c r="C376">
        <v>41.002597999999999</v>
      </c>
      <c r="D376">
        <v>-74.040417000000005</v>
      </c>
      <c r="E376">
        <v>39.188351890930498</v>
      </c>
      <c r="F376">
        <v>-117.99438911504018</v>
      </c>
      <c r="G376">
        <v>37.566006252190057</v>
      </c>
      <c r="H376">
        <v>-83.01044350028738</v>
      </c>
      <c r="I376">
        <v>3704.5225855997051</v>
      </c>
      <c r="J376">
        <v>860.74249207275568</v>
      </c>
      <c r="K376">
        <v>860.74249207275568</v>
      </c>
      <c r="L376" t="s">
        <v>371</v>
      </c>
      <c r="M376" s="9">
        <f t="shared" si="10"/>
        <v>1.3580143900221849E-6</v>
      </c>
      <c r="N376">
        <f t="shared" si="11"/>
        <v>115359602.33634987</v>
      </c>
    </row>
    <row r="377" spans="1:14" x14ac:dyDescent="0.3">
      <c r="A377">
        <v>40953.79</v>
      </c>
      <c r="B377" t="s">
        <v>248</v>
      </c>
      <c r="C377">
        <v>40.844782000000002</v>
      </c>
      <c r="D377">
        <v>-73.864827000000005</v>
      </c>
      <c r="E377">
        <v>39.188351890930498</v>
      </c>
      <c r="F377">
        <v>-117.99438911504018</v>
      </c>
      <c r="G377">
        <v>37.566006252190057</v>
      </c>
      <c r="H377">
        <v>-83.01044350028738</v>
      </c>
      <c r="I377">
        <v>3722.5499088202205</v>
      </c>
      <c r="J377">
        <v>867.60908511657817</v>
      </c>
      <c r="K377">
        <v>867.60908511657817</v>
      </c>
      <c r="L377" t="s">
        <v>371</v>
      </c>
      <c r="M377" s="9">
        <f t="shared" si="10"/>
        <v>3.5500980560415331E-4</v>
      </c>
      <c r="N377">
        <f t="shared" si="11"/>
        <v>115359602.33634987</v>
      </c>
    </row>
    <row r="378" spans="1:14" x14ac:dyDescent="0.3">
      <c r="A378">
        <v>1504</v>
      </c>
      <c r="B378" t="s">
        <v>248</v>
      </c>
      <c r="C378">
        <v>40.844782000000002</v>
      </c>
      <c r="D378">
        <v>-73.864827000000005</v>
      </c>
      <c r="E378">
        <v>39.188351890930498</v>
      </c>
      <c r="F378">
        <v>-117.99438911504018</v>
      </c>
      <c r="G378">
        <v>37.566006252190057</v>
      </c>
      <c r="H378">
        <v>-83.01044350028738</v>
      </c>
      <c r="I378">
        <v>3722.5499088202205</v>
      </c>
      <c r="J378">
        <v>867.60908511657817</v>
      </c>
      <c r="K378">
        <v>867.60908511657817</v>
      </c>
      <c r="L378" t="s">
        <v>371</v>
      </c>
      <c r="M378" s="9">
        <f t="shared" si="10"/>
        <v>1.3037492931146216E-5</v>
      </c>
      <c r="N378">
        <f t="shared" si="11"/>
        <v>115359602.33634987</v>
      </c>
    </row>
    <row r="379" spans="1:14" x14ac:dyDescent="0.3">
      <c r="A379">
        <v>313.32000000000005</v>
      </c>
      <c r="B379" t="s">
        <v>170</v>
      </c>
      <c r="C379">
        <v>41.006486000000002</v>
      </c>
      <c r="D379">
        <v>-73.949026000000003</v>
      </c>
      <c r="E379">
        <v>39.188351890930498</v>
      </c>
      <c r="F379">
        <v>-117.99438911504018</v>
      </c>
      <c r="G379">
        <v>37.566006252190057</v>
      </c>
      <c r="H379">
        <v>-83.01044350028738</v>
      </c>
      <c r="I379">
        <v>3711.9462004192865</v>
      </c>
      <c r="J379">
        <v>867.95629189068131</v>
      </c>
      <c r="K379">
        <v>867.95629189068131</v>
      </c>
      <c r="L379" t="s">
        <v>371</v>
      </c>
      <c r="M379" s="9">
        <f t="shared" si="10"/>
        <v>2.7160287800443703E-6</v>
      </c>
      <c r="N379">
        <f t="shared" si="11"/>
        <v>115359602.33634987</v>
      </c>
    </row>
    <row r="380" spans="1:14" x14ac:dyDescent="0.3">
      <c r="A380">
        <v>26.11</v>
      </c>
      <c r="B380" t="s">
        <v>187</v>
      </c>
      <c r="C380">
        <v>41.096485000000001</v>
      </c>
      <c r="D380">
        <v>-73.972915999999998</v>
      </c>
      <c r="E380">
        <v>39.188351890930498</v>
      </c>
      <c r="F380">
        <v>-117.99438911504018</v>
      </c>
      <c r="G380">
        <v>37.566006252190057</v>
      </c>
      <c r="H380">
        <v>-83.01044350028738</v>
      </c>
      <c r="I380">
        <v>3707.9717788081139</v>
      </c>
      <c r="J380">
        <v>870.108648183892</v>
      </c>
      <c r="K380">
        <v>870.108648183892</v>
      </c>
      <c r="L380" t="s">
        <v>371</v>
      </c>
      <c r="M380" s="9">
        <f t="shared" si="10"/>
        <v>2.2633573167036416E-7</v>
      </c>
      <c r="N380">
        <f t="shared" si="11"/>
        <v>115359602.33634987</v>
      </c>
    </row>
    <row r="381" spans="1:14" x14ac:dyDescent="0.3">
      <c r="A381">
        <v>156.66000000000003</v>
      </c>
      <c r="B381" t="s">
        <v>182</v>
      </c>
      <c r="C381">
        <v>41.147595000000003</v>
      </c>
      <c r="D381">
        <v>-73.989305999999999</v>
      </c>
      <c r="E381">
        <v>39.188351890930498</v>
      </c>
      <c r="F381">
        <v>-117.99438911504018</v>
      </c>
      <c r="G381">
        <v>37.566006252190057</v>
      </c>
      <c r="H381">
        <v>-83.01044350028738</v>
      </c>
      <c r="I381">
        <v>3705.4947602688103</v>
      </c>
      <c r="J381">
        <v>871.16800969963208</v>
      </c>
      <c r="K381">
        <v>871.16800969963208</v>
      </c>
      <c r="L381" t="s">
        <v>371</v>
      </c>
      <c r="M381" s="9">
        <f t="shared" si="10"/>
        <v>1.3580143900221851E-6</v>
      </c>
      <c r="N381">
        <f t="shared" si="11"/>
        <v>115359602.33634987</v>
      </c>
    </row>
    <row r="382" spans="1:14" x14ac:dyDescent="0.3">
      <c r="A382">
        <v>443.87</v>
      </c>
      <c r="B382" t="s">
        <v>166</v>
      </c>
      <c r="C382">
        <v>41.207444000000002</v>
      </c>
      <c r="D382">
        <v>-73.997309000000001</v>
      </c>
      <c r="E382">
        <v>39.188351890930498</v>
      </c>
      <c r="F382">
        <v>-117.99438911504018</v>
      </c>
      <c r="G382">
        <v>37.566006252190057</v>
      </c>
      <c r="H382">
        <v>-83.01044350028738</v>
      </c>
      <c r="I382">
        <v>3703.5230686096943</v>
      </c>
      <c r="J382">
        <v>873.30922908084267</v>
      </c>
      <c r="K382">
        <v>873.30922908084267</v>
      </c>
      <c r="L382" t="s">
        <v>371</v>
      </c>
      <c r="M382" s="9">
        <f t="shared" si="10"/>
        <v>3.8477074383961909E-6</v>
      </c>
      <c r="N382">
        <f t="shared" si="11"/>
        <v>115359602.33634987</v>
      </c>
    </row>
    <row r="383" spans="1:14" x14ac:dyDescent="0.3">
      <c r="A383">
        <v>261.10000000000008</v>
      </c>
      <c r="B383" t="s">
        <v>173</v>
      </c>
      <c r="C383">
        <v>41.229539000000003</v>
      </c>
      <c r="D383">
        <v>-73.987084999999993</v>
      </c>
      <c r="E383">
        <v>39.188351890930498</v>
      </c>
      <c r="F383">
        <v>-117.99438911504018</v>
      </c>
      <c r="G383">
        <v>37.566006252190057</v>
      </c>
      <c r="H383">
        <v>-83.01044350028738</v>
      </c>
      <c r="I383">
        <v>3703.8785738204456</v>
      </c>
      <c r="J383">
        <v>875.11190018998514</v>
      </c>
      <c r="K383">
        <v>875.11190018998514</v>
      </c>
      <c r="L383" t="s">
        <v>371</v>
      </c>
      <c r="M383" s="9">
        <f t="shared" si="10"/>
        <v>2.2633573167036425E-6</v>
      </c>
      <c r="N383">
        <f t="shared" si="11"/>
        <v>115359602.33634987</v>
      </c>
    </row>
    <row r="384" spans="1:14" x14ac:dyDescent="0.3">
      <c r="A384">
        <v>9323.44</v>
      </c>
      <c r="B384" t="s">
        <v>285</v>
      </c>
      <c r="C384">
        <v>44.519159000000002</v>
      </c>
      <c r="D384">
        <v>-88.019825999999995</v>
      </c>
      <c r="E384">
        <v>39.188351890930498</v>
      </c>
      <c r="F384">
        <v>-117.99438911504018</v>
      </c>
      <c r="G384">
        <v>37.566006252190057</v>
      </c>
      <c r="H384">
        <v>-83.01044350028738</v>
      </c>
      <c r="I384">
        <v>2536.8202530253461</v>
      </c>
      <c r="J384">
        <v>878.23912556484333</v>
      </c>
      <c r="K384">
        <v>878.23912556484333</v>
      </c>
      <c r="L384" t="s">
        <v>371</v>
      </c>
      <c r="M384" s="9">
        <f t="shared" si="10"/>
        <v>8.0820666950775182E-5</v>
      </c>
      <c r="N384">
        <f t="shared" si="11"/>
        <v>115359602.33634987</v>
      </c>
    </row>
    <row r="385" spans="1:14" x14ac:dyDescent="0.3">
      <c r="A385">
        <v>23432.1</v>
      </c>
      <c r="B385" t="s">
        <v>262</v>
      </c>
      <c r="C385">
        <v>30.618248000000001</v>
      </c>
      <c r="D385">
        <v>-87.753045</v>
      </c>
      <c r="E385">
        <v>39.188351890930498</v>
      </c>
      <c r="F385">
        <v>-117.99438911504018</v>
      </c>
      <c r="G385">
        <v>37.566006252190057</v>
      </c>
      <c r="H385">
        <v>-83.01044350028738</v>
      </c>
      <c r="I385">
        <v>2900.7895836712369</v>
      </c>
      <c r="J385">
        <v>885.87840092016722</v>
      </c>
      <c r="K385">
        <v>885.87840092016722</v>
      </c>
      <c r="L385" t="s">
        <v>371</v>
      </c>
      <c r="M385" s="9">
        <f t="shared" si="10"/>
        <v>2.0312223278717503E-4</v>
      </c>
      <c r="N385">
        <f t="shared" si="11"/>
        <v>115359602.33634987</v>
      </c>
    </row>
    <row r="386" spans="1:14" x14ac:dyDescent="0.3">
      <c r="A386">
        <v>44626.44</v>
      </c>
      <c r="B386" t="s">
        <v>246</v>
      </c>
      <c r="C386">
        <v>34.746481000000003</v>
      </c>
      <c r="D386">
        <v>-92.289595000000006</v>
      </c>
      <c r="E386">
        <v>39.188351890930498</v>
      </c>
      <c r="F386">
        <v>-117.99438911504018</v>
      </c>
      <c r="G386">
        <v>37.566006252190057</v>
      </c>
      <c r="H386">
        <v>-83.01044350028738</v>
      </c>
      <c r="I386">
        <v>2328.0250692826285</v>
      </c>
      <c r="J386">
        <v>889.58719205020702</v>
      </c>
      <c r="K386">
        <v>889.58719205020702</v>
      </c>
      <c r="L386" t="s">
        <v>371</v>
      </c>
      <c r="M386" s="9">
        <f t="shared" si="10"/>
        <v>3.8684634045360426E-4</v>
      </c>
      <c r="N386">
        <f t="shared" si="11"/>
        <v>115359602.33634987</v>
      </c>
    </row>
    <row r="387" spans="1:14" x14ac:dyDescent="0.3">
      <c r="A387">
        <v>409875.83999999997</v>
      </c>
      <c r="B387" t="s">
        <v>246</v>
      </c>
      <c r="C387">
        <v>34.746481000000003</v>
      </c>
      <c r="D387">
        <v>-92.289595000000006</v>
      </c>
      <c r="E387">
        <v>39.188351890930498</v>
      </c>
      <c r="F387">
        <v>-117.99438911504018</v>
      </c>
      <c r="G387">
        <v>37.566006252190057</v>
      </c>
      <c r="H387">
        <v>-83.01044350028738</v>
      </c>
      <c r="I387">
        <v>2328.0250692826285</v>
      </c>
      <c r="J387">
        <v>889.58719205020702</v>
      </c>
      <c r="K387">
        <v>889.58719205020702</v>
      </c>
      <c r="L387" t="s">
        <v>371</v>
      </c>
      <c r="M387" s="9">
        <f t="shared" ref="M387:M450" si="12">A387/N387</f>
        <v>3.5530275044199583E-3</v>
      </c>
      <c r="N387">
        <f t="shared" ref="N387:N450" si="13">SUMIF(L:L,L387,A:A)</f>
        <v>115359602.33634987</v>
      </c>
    </row>
    <row r="388" spans="1:14" x14ac:dyDescent="0.3">
      <c r="A388">
        <v>26735.4</v>
      </c>
      <c r="B388" t="s">
        <v>259</v>
      </c>
      <c r="C388">
        <v>41.016029000000003</v>
      </c>
      <c r="D388">
        <v>-92.408302000000006</v>
      </c>
      <c r="E388">
        <v>39.188351890930498</v>
      </c>
      <c r="F388">
        <v>-117.99438911504018</v>
      </c>
      <c r="G388">
        <v>37.566006252190057</v>
      </c>
      <c r="H388">
        <v>-83.01044350028738</v>
      </c>
      <c r="I388">
        <v>2177.7915091086347</v>
      </c>
      <c r="J388">
        <v>894.39729162200115</v>
      </c>
      <c r="K388">
        <v>894.39729162200115</v>
      </c>
      <c r="L388" t="s">
        <v>371</v>
      </c>
      <c r="M388" s="9">
        <f t="shared" si="12"/>
        <v>2.3175704023362139E-4</v>
      </c>
      <c r="N388">
        <f t="shared" si="13"/>
        <v>115359602.33634987</v>
      </c>
    </row>
    <row r="389" spans="1:14" x14ac:dyDescent="0.3">
      <c r="A389">
        <v>53792.639999999999</v>
      </c>
      <c r="B389" t="s">
        <v>242</v>
      </c>
      <c r="C389">
        <v>39.123078</v>
      </c>
      <c r="D389">
        <v>-93.196870000000004</v>
      </c>
      <c r="E389">
        <v>39.188351890930498</v>
      </c>
      <c r="F389">
        <v>-117.99438911504018</v>
      </c>
      <c r="G389">
        <v>37.566006252190057</v>
      </c>
      <c r="H389">
        <v>-83.01044350028738</v>
      </c>
      <c r="I389">
        <v>2131.4345352189644</v>
      </c>
      <c r="J389">
        <v>904.54512104353171</v>
      </c>
      <c r="K389">
        <v>904.54512104353171</v>
      </c>
      <c r="L389" t="s">
        <v>371</v>
      </c>
      <c r="M389" s="9">
        <f t="shared" si="12"/>
        <v>4.6630396525777469E-4</v>
      </c>
      <c r="N389">
        <f t="shared" si="13"/>
        <v>115359602.33634987</v>
      </c>
    </row>
    <row r="390" spans="1:14" x14ac:dyDescent="0.3">
      <c r="A390">
        <v>19232.000000000004</v>
      </c>
      <c r="B390" t="s">
        <v>242</v>
      </c>
      <c r="C390">
        <v>39.123078</v>
      </c>
      <c r="D390">
        <v>-93.196870000000004</v>
      </c>
      <c r="E390">
        <v>39.188351890930498</v>
      </c>
      <c r="F390">
        <v>-117.99438911504018</v>
      </c>
      <c r="G390">
        <v>37.566006252190057</v>
      </c>
      <c r="H390">
        <v>-83.01044350028738</v>
      </c>
      <c r="I390">
        <v>2131.4345352189644</v>
      </c>
      <c r="J390">
        <v>904.54512104353171</v>
      </c>
      <c r="K390">
        <v>904.54512104353171</v>
      </c>
      <c r="L390" t="s">
        <v>371</v>
      </c>
      <c r="M390" s="9">
        <f t="shared" si="12"/>
        <v>1.6671347343869951E-4</v>
      </c>
      <c r="N390">
        <f t="shared" si="13"/>
        <v>115359602.33634987</v>
      </c>
    </row>
    <row r="391" spans="1:14" x14ac:dyDescent="0.3">
      <c r="A391">
        <v>139722.84000000003</v>
      </c>
      <c r="B391" t="s">
        <v>338</v>
      </c>
      <c r="C391">
        <v>36.664845999999997</v>
      </c>
      <c r="D391">
        <v>-93.222993000000002</v>
      </c>
      <c r="E391">
        <v>39.188351890930498</v>
      </c>
      <c r="F391">
        <v>-117.99438911504018</v>
      </c>
      <c r="G391">
        <v>37.566006252190057</v>
      </c>
      <c r="H391">
        <v>-83.01044350028738</v>
      </c>
      <c r="I391">
        <v>2183.8422241456306</v>
      </c>
      <c r="J391">
        <v>910.60553772906712</v>
      </c>
      <c r="K391">
        <v>910.60553772906712</v>
      </c>
      <c r="L391" t="s">
        <v>371</v>
      </c>
      <c r="M391" s="9">
        <f t="shared" si="12"/>
        <v>1.2111938423003152E-3</v>
      </c>
      <c r="N391">
        <f t="shared" si="13"/>
        <v>115359602.33634987</v>
      </c>
    </row>
    <row r="392" spans="1:14" x14ac:dyDescent="0.3">
      <c r="A392">
        <v>791848.87999999989</v>
      </c>
      <c r="B392" t="s">
        <v>311</v>
      </c>
      <c r="C392">
        <v>29.187199</v>
      </c>
      <c r="D392">
        <v>-82.140091999999996</v>
      </c>
      <c r="E392">
        <v>39.188351890930498</v>
      </c>
      <c r="F392">
        <v>-117.99438911504018</v>
      </c>
      <c r="G392">
        <v>37.566006252190057</v>
      </c>
      <c r="H392">
        <v>-83.01044350028738</v>
      </c>
      <c r="I392">
        <v>3452.8382608790644</v>
      </c>
      <c r="J392">
        <v>932.67970158709375</v>
      </c>
      <c r="K392">
        <v>932.67970158709375</v>
      </c>
      <c r="L392" t="s">
        <v>371</v>
      </c>
      <c r="M392" s="9">
        <f t="shared" si="12"/>
        <v>6.8641783082021585E-3</v>
      </c>
      <c r="N392">
        <f t="shared" si="13"/>
        <v>115359602.33634987</v>
      </c>
    </row>
    <row r="393" spans="1:14" x14ac:dyDescent="0.3">
      <c r="A393">
        <v>108872.40000000001</v>
      </c>
      <c r="B393" t="s">
        <v>67</v>
      </c>
      <c r="C393">
        <v>43.084702</v>
      </c>
      <c r="D393">
        <v>-91.568201000000002</v>
      </c>
      <c r="E393">
        <v>39.188351890930498</v>
      </c>
      <c r="F393">
        <v>-117.99438911504018</v>
      </c>
      <c r="G393">
        <v>37.566006252190057</v>
      </c>
      <c r="H393">
        <v>-83.01044350028738</v>
      </c>
      <c r="I393">
        <v>2245.2385242220857</v>
      </c>
      <c r="J393">
        <v>948.83937768092176</v>
      </c>
      <c r="K393">
        <v>948.83937768092176</v>
      </c>
      <c r="L393" t="s">
        <v>371</v>
      </c>
      <c r="M393" s="9">
        <f t="shared" si="12"/>
        <v>9.4376538922667774E-4</v>
      </c>
      <c r="N393">
        <f t="shared" si="13"/>
        <v>115359602.33634987</v>
      </c>
    </row>
    <row r="394" spans="1:14" x14ac:dyDescent="0.3">
      <c r="A394">
        <v>9495</v>
      </c>
      <c r="B394" t="s">
        <v>284</v>
      </c>
      <c r="C394">
        <v>34.362315000000002</v>
      </c>
      <c r="D394">
        <v>-92.812945999999997</v>
      </c>
      <c r="E394">
        <v>39.188351890930498</v>
      </c>
      <c r="F394">
        <v>-117.99438911504018</v>
      </c>
      <c r="G394">
        <v>37.566006252190057</v>
      </c>
      <c r="H394">
        <v>-83.01044350028738</v>
      </c>
      <c r="I394">
        <v>2297.901136640734</v>
      </c>
      <c r="J394">
        <v>950.75503107623615</v>
      </c>
      <c r="K394">
        <v>950.75503107623615</v>
      </c>
      <c r="L394" t="s">
        <v>371</v>
      </c>
      <c r="M394" s="9">
        <f t="shared" si="12"/>
        <v>8.2307842673692364E-5</v>
      </c>
      <c r="N394">
        <f t="shared" si="13"/>
        <v>115359602.33634987</v>
      </c>
    </row>
    <row r="395" spans="1:14" x14ac:dyDescent="0.3">
      <c r="A395">
        <v>11740552.851999998</v>
      </c>
      <c r="B395" t="s">
        <v>284</v>
      </c>
      <c r="C395">
        <v>34.362315000000002</v>
      </c>
      <c r="D395">
        <v>-92.812945999999997</v>
      </c>
      <c r="E395">
        <v>39.188351890930498</v>
      </c>
      <c r="F395">
        <v>-117.99438911504018</v>
      </c>
      <c r="G395">
        <v>37.566006252190057</v>
      </c>
      <c r="H395">
        <v>-83.01044350028738</v>
      </c>
      <c r="I395">
        <v>2297.901136640734</v>
      </c>
      <c r="J395">
        <v>950.75503107623615</v>
      </c>
      <c r="K395">
        <v>950.75503107623615</v>
      </c>
      <c r="L395" t="s">
        <v>371</v>
      </c>
      <c r="M395" s="9">
        <f t="shared" si="12"/>
        <v>0.10177352048916125</v>
      </c>
      <c r="N395">
        <f t="shared" si="13"/>
        <v>115359602.33634987</v>
      </c>
    </row>
    <row r="396" spans="1:14" x14ac:dyDescent="0.3">
      <c r="A396">
        <v>6409.92</v>
      </c>
      <c r="B396" t="s">
        <v>284</v>
      </c>
      <c r="C396">
        <v>34.362315000000002</v>
      </c>
      <c r="D396">
        <v>-92.812945999999997</v>
      </c>
      <c r="E396">
        <v>39.188351890930498</v>
      </c>
      <c r="F396">
        <v>-117.99438911504018</v>
      </c>
      <c r="G396">
        <v>37.566006252190057</v>
      </c>
      <c r="H396">
        <v>-83.01044350028738</v>
      </c>
      <c r="I396">
        <v>2297.901136640734</v>
      </c>
      <c r="J396">
        <v>950.75503107623615</v>
      </c>
      <c r="K396">
        <v>950.75503107623615</v>
      </c>
      <c r="L396" t="s">
        <v>371</v>
      </c>
      <c r="M396" s="9">
        <f t="shared" si="12"/>
        <v>5.556468529867869E-5</v>
      </c>
      <c r="N396">
        <f t="shared" si="13"/>
        <v>115359602.33634987</v>
      </c>
    </row>
    <row r="397" spans="1:14" x14ac:dyDescent="0.3">
      <c r="A397">
        <v>487741.8899999999</v>
      </c>
      <c r="B397" t="s">
        <v>196</v>
      </c>
      <c r="C397">
        <v>42.826464999999999</v>
      </c>
      <c r="D397">
        <v>-73.964291000000003</v>
      </c>
      <c r="E397">
        <v>39.188351890930498</v>
      </c>
      <c r="F397">
        <v>-117.99438911504018</v>
      </c>
      <c r="G397">
        <v>37.566006252190057</v>
      </c>
      <c r="H397">
        <v>-83.01044350028738</v>
      </c>
      <c r="I397">
        <v>3674.4914550140697</v>
      </c>
      <c r="J397">
        <v>964.33904006722616</v>
      </c>
      <c r="K397">
        <v>964.33904006722616</v>
      </c>
      <c r="L397" t="s">
        <v>371</v>
      </c>
      <c r="M397" s="9">
        <f t="shared" si="12"/>
        <v>4.2280129275923499E-3</v>
      </c>
      <c r="N397">
        <f t="shared" si="13"/>
        <v>115359602.33634987</v>
      </c>
    </row>
    <row r="398" spans="1:14" x14ac:dyDescent="0.3">
      <c r="A398">
        <v>106150.6</v>
      </c>
      <c r="B398" t="s">
        <v>196</v>
      </c>
      <c r="C398">
        <v>42.826464999999999</v>
      </c>
      <c r="D398">
        <v>-73.964291000000003</v>
      </c>
      <c r="E398">
        <v>39.188351890930498</v>
      </c>
      <c r="F398">
        <v>-117.99438911504018</v>
      </c>
      <c r="G398">
        <v>37.566006252190057</v>
      </c>
      <c r="H398">
        <v>-83.01044350028738</v>
      </c>
      <c r="I398">
        <v>3674.4914550140697</v>
      </c>
      <c r="J398">
        <v>964.33904006722616</v>
      </c>
      <c r="K398">
        <v>964.33904006722616</v>
      </c>
      <c r="L398" t="s">
        <v>371</v>
      </c>
      <c r="M398" s="9">
        <f t="shared" si="12"/>
        <v>9.2017134118146915E-4</v>
      </c>
      <c r="N398">
        <f t="shared" si="13"/>
        <v>115359602.33634987</v>
      </c>
    </row>
    <row r="399" spans="1:14" x14ac:dyDescent="0.3">
      <c r="A399">
        <v>104492.04</v>
      </c>
      <c r="B399" t="s">
        <v>229</v>
      </c>
      <c r="C399">
        <v>41.508367</v>
      </c>
      <c r="D399">
        <v>-72.910619999999994</v>
      </c>
      <c r="E399">
        <v>39.188351890930498</v>
      </c>
      <c r="F399">
        <v>-117.99438911504018</v>
      </c>
      <c r="G399">
        <v>37.566006252190057</v>
      </c>
      <c r="H399">
        <v>-83.01044350028738</v>
      </c>
      <c r="I399">
        <v>3785.847977743319</v>
      </c>
      <c r="J399">
        <v>969.73921301400537</v>
      </c>
      <c r="K399">
        <v>969.73921301400537</v>
      </c>
      <c r="L399" t="s">
        <v>371</v>
      </c>
      <c r="M399" s="9">
        <f t="shared" si="12"/>
        <v>9.0579403780654763E-4</v>
      </c>
      <c r="N399">
        <f t="shared" si="13"/>
        <v>115359602.33634987</v>
      </c>
    </row>
    <row r="400" spans="1:14" x14ac:dyDescent="0.3">
      <c r="A400">
        <v>149376.92000000001</v>
      </c>
      <c r="B400" t="s">
        <v>57</v>
      </c>
      <c r="C400">
        <v>44.626907000000003</v>
      </c>
      <c r="D400">
        <v>-90.356523999999993</v>
      </c>
      <c r="E400">
        <v>39.188351890930498</v>
      </c>
      <c r="F400">
        <v>-117.99438911504018</v>
      </c>
      <c r="G400">
        <v>37.566006252190057</v>
      </c>
      <c r="H400">
        <v>-83.01044350028738</v>
      </c>
      <c r="I400">
        <v>2353.033486941265</v>
      </c>
      <c r="J400">
        <v>995.60594858472552</v>
      </c>
      <c r="K400">
        <v>995.60594858472552</v>
      </c>
      <c r="L400" t="s">
        <v>371</v>
      </c>
      <c r="M400" s="9">
        <f t="shared" si="12"/>
        <v>1.2948806772449428E-3</v>
      </c>
      <c r="N400">
        <f t="shared" si="13"/>
        <v>115359602.33634987</v>
      </c>
    </row>
    <row r="401" spans="1:14" x14ac:dyDescent="0.3">
      <c r="A401">
        <v>221674.53999999998</v>
      </c>
      <c r="B401" t="s">
        <v>49</v>
      </c>
      <c r="C401">
        <v>39.091116</v>
      </c>
      <c r="D401">
        <v>-94.415507000000005</v>
      </c>
      <c r="E401">
        <v>39.188351890930498</v>
      </c>
      <c r="F401">
        <v>-117.99438911504018</v>
      </c>
      <c r="G401">
        <v>37.566006252190057</v>
      </c>
      <c r="H401">
        <v>-83.01044350028738</v>
      </c>
      <c r="I401">
        <v>2027.7879200548484</v>
      </c>
      <c r="J401">
        <v>1008.4898489556067</v>
      </c>
      <c r="K401">
        <v>1008.4898489556067</v>
      </c>
      <c r="L401" t="s">
        <v>371</v>
      </c>
      <c r="M401" s="9">
        <f t="shared" si="12"/>
        <v>1.9215959097507239E-3</v>
      </c>
      <c r="N401">
        <f t="shared" si="13"/>
        <v>115359602.33634987</v>
      </c>
    </row>
    <row r="402" spans="1:14" x14ac:dyDescent="0.3">
      <c r="A402">
        <v>44853.14</v>
      </c>
      <c r="B402" t="s">
        <v>49</v>
      </c>
      <c r="C402">
        <v>39.091116</v>
      </c>
      <c r="D402">
        <v>-94.415507000000005</v>
      </c>
      <c r="E402">
        <v>39.188351890930498</v>
      </c>
      <c r="F402">
        <v>-117.99438911504018</v>
      </c>
      <c r="G402">
        <v>37.566006252190057</v>
      </c>
      <c r="H402">
        <v>-83.01044350028738</v>
      </c>
      <c r="I402">
        <v>2027.7879200548484</v>
      </c>
      <c r="J402">
        <v>1008.4898489556067</v>
      </c>
      <c r="K402">
        <v>1008.4898489556067</v>
      </c>
      <c r="L402" t="s">
        <v>371</v>
      </c>
      <c r="M402" s="9">
        <f t="shared" si="12"/>
        <v>3.8881149979369122E-4</v>
      </c>
      <c r="N402">
        <f t="shared" si="13"/>
        <v>115359602.33634987</v>
      </c>
    </row>
    <row r="403" spans="1:14" x14ac:dyDescent="0.3">
      <c r="A403">
        <v>183554</v>
      </c>
      <c r="B403" t="s">
        <v>52</v>
      </c>
      <c r="C403">
        <v>36.177857000000003</v>
      </c>
      <c r="D403">
        <v>-94.233540000000005</v>
      </c>
      <c r="E403">
        <v>39.188351890930498</v>
      </c>
      <c r="F403">
        <v>-117.99438911504018</v>
      </c>
      <c r="G403">
        <v>37.566006252190057</v>
      </c>
      <c r="H403">
        <v>-83.01044350028738</v>
      </c>
      <c r="I403">
        <v>2111.3146822616845</v>
      </c>
      <c r="J403">
        <v>1009.5604089314929</v>
      </c>
      <c r="K403">
        <v>1009.5604089314929</v>
      </c>
      <c r="L403" t="s">
        <v>371</v>
      </c>
      <c r="M403" s="9">
        <f t="shared" si="12"/>
        <v>1.5911462616247424E-3</v>
      </c>
      <c r="N403">
        <f t="shared" si="13"/>
        <v>115359602.33634987</v>
      </c>
    </row>
    <row r="404" spans="1:14" x14ac:dyDescent="0.3">
      <c r="A404">
        <v>274117.86</v>
      </c>
      <c r="B404" t="s">
        <v>331</v>
      </c>
      <c r="C404">
        <v>41.848987000000001</v>
      </c>
      <c r="D404">
        <v>-72.571754999999996</v>
      </c>
      <c r="E404">
        <v>39.188351890930498</v>
      </c>
      <c r="F404">
        <v>-117.99438911504018</v>
      </c>
      <c r="G404">
        <v>37.566006252190057</v>
      </c>
      <c r="H404">
        <v>-83.01044350028738</v>
      </c>
      <c r="I404">
        <v>3806.0860852775936</v>
      </c>
      <c r="J404">
        <v>1010.8612928225305</v>
      </c>
      <c r="K404">
        <v>1010.8612928225305</v>
      </c>
      <c r="L404" t="s">
        <v>371</v>
      </c>
      <c r="M404" s="9">
        <f t="shared" si="12"/>
        <v>2.3762032327466274E-3</v>
      </c>
      <c r="N404">
        <f t="shared" si="13"/>
        <v>115359602.33634987</v>
      </c>
    </row>
    <row r="405" spans="1:14" x14ac:dyDescent="0.3">
      <c r="A405">
        <v>38748</v>
      </c>
      <c r="B405" t="s">
        <v>350</v>
      </c>
      <c r="C405">
        <v>42.104610000000001</v>
      </c>
      <c r="D405">
        <v>-72.725064000000003</v>
      </c>
      <c r="E405">
        <v>39.188351890930498</v>
      </c>
      <c r="F405">
        <v>-117.99438911504018</v>
      </c>
      <c r="G405">
        <v>37.566006252190057</v>
      </c>
      <c r="H405">
        <v>-83.01044350028738</v>
      </c>
      <c r="I405">
        <v>3788.2983151019112</v>
      </c>
      <c r="J405">
        <v>1011.6641898801882</v>
      </c>
      <c r="K405">
        <v>1011.6641898801882</v>
      </c>
      <c r="L405" t="s">
        <v>371</v>
      </c>
      <c r="M405" s="9">
        <f t="shared" si="12"/>
        <v>3.3588881389365262E-4</v>
      </c>
      <c r="N405">
        <f t="shared" si="13"/>
        <v>115359602.33634987</v>
      </c>
    </row>
    <row r="406" spans="1:14" x14ac:dyDescent="0.3">
      <c r="A406">
        <v>3102.77</v>
      </c>
      <c r="B406" t="s">
        <v>149</v>
      </c>
      <c r="C406">
        <v>28.538336000000001</v>
      </c>
      <c r="D406">
        <v>-81.379236000000006</v>
      </c>
      <c r="E406">
        <v>39.188351890930498</v>
      </c>
      <c r="F406">
        <v>-117.99438911504018</v>
      </c>
      <c r="G406">
        <v>37.566006252190057</v>
      </c>
      <c r="H406">
        <v>-83.01044350028738</v>
      </c>
      <c r="I406">
        <v>3552.150894561189</v>
      </c>
      <c r="J406">
        <v>1012.1385484241629</v>
      </c>
      <c r="K406">
        <v>1012.1385484241629</v>
      </c>
      <c r="L406" t="s">
        <v>371</v>
      </c>
      <c r="M406" s="9">
        <f t="shared" si="12"/>
        <v>2.6896503950779617E-5</v>
      </c>
      <c r="N406">
        <f t="shared" si="13"/>
        <v>115359602.33634987</v>
      </c>
    </row>
    <row r="407" spans="1:14" x14ac:dyDescent="0.3">
      <c r="A407">
        <v>389118.39999999997</v>
      </c>
      <c r="B407" t="s">
        <v>149</v>
      </c>
      <c r="C407">
        <v>28.538336000000001</v>
      </c>
      <c r="D407">
        <v>-81.379236000000006</v>
      </c>
      <c r="E407">
        <v>39.188351890930498</v>
      </c>
      <c r="F407">
        <v>-117.99438911504018</v>
      </c>
      <c r="G407">
        <v>37.566006252190057</v>
      </c>
      <c r="H407">
        <v>-83.01044350028738</v>
      </c>
      <c r="I407">
        <v>3552.150894561189</v>
      </c>
      <c r="J407">
        <v>1012.1385484241629</v>
      </c>
      <c r="K407">
        <v>1012.1385484241629</v>
      </c>
      <c r="L407" t="s">
        <v>371</v>
      </c>
      <c r="M407" s="9">
        <f t="shared" si="12"/>
        <v>3.373090684427477E-3</v>
      </c>
      <c r="N407">
        <f t="shared" si="13"/>
        <v>115359602.33634987</v>
      </c>
    </row>
    <row r="408" spans="1:14" x14ac:dyDescent="0.3">
      <c r="A408">
        <v>18710.599999999999</v>
      </c>
      <c r="B408" t="s">
        <v>149</v>
      </c>
      <c r="C408">
        <v>28.538336000000001</v>
      </c>
      <c r="D408">
        <v>-81.379236000000006</v>
      </c>
      <c r="E408">
        <v>39.188351890930498</v>
      </c>
      <c r="F408">
        <v>-117.99438911504018</v>
      </c>
      <c r="G408">
        <v>37.566006252190057</v>
      </c>
      <c r="H408">
        <v>-83.01044350028738</v>
      </c>
      <c r="I408">
        <v>3552.150894561189</v>
      </c>
      <c r="J408">
        <v>1012.1385484241629</v>
      </c>
      <c r="K408">
        <v>1012.1385484241629</v>
      </c>
      <c r="L408" t="s">
        <v>371</v>
      </c>
      <c r="M408" s="9">
        <f t="shared" si="12"/>
        <v>1.6219369364195768E-4</v>
      </c>
      <c r="N408">
        <f t="shared" si="13"/>
        <v>115359602.33634987</v>
      </c>
    </row>
    <row r="409" spans="1:14" x14ac:dyDescent="0.3">
      <c r="A409">
        <v>1342.9900000000002</v>
      </c>
      <c r="B409" t="s">
        <v>159</v>
      </c>
      <c r="C409">
        <v>30.475470000000001</v>
      </c>
      <c r="D409">
        <v>-90.100910999999996</v>
      </c>
      <c r="E409">
        <v>39.188351890930498</v>
      </c>
      <c r="F409">
        <v>-117.99438911504018</v>
      </c>
      <c r="G409">
        <v>37.566006252190057</v>
      </c>
      <c r="H409">
        <v>-83.01044350028738</v>
      </c>
      <c r="I409">
        <v>2709.5357905444616</v>
      </c>
      <c r="J409">
        <v>1022.1567347417748</v>
      </c>
      <c r="K409">
        <v>1022.1567347417748</v>
      </c>
      <c r="L409" t="s">
        <v>371</v>
      </c>
      <c r="M409" s="9">
        <f t="shared" si="12"/>
        <v>1.1641770366755358E-5</v>
      </c>
      <c r="N409">
        <f t="shared" si="13"/>
        <v>115359602.33634987</v>
      </c>
    </row>
    <row r="410" spans="1:14" x14ac:dyDescent="0.3">
      <c r="A410">
        <v>5371.96</v>
      </c>
      <c r="B410" t="s">
        <v>141</v>
      </c>
      <c r="C410">
        <v>39.099727000000001</v>
      </c>
      <c r="D410">
        <v>-94.578567000000007</v>
      </c>
      <c r="E410">
        <v>39.188351890930498</v>
      </c>
      <c r="F410">
        <v>-117.99438911504018</v>
      </c>
      <c r="G410">
        <v>37.566006252190057</v>
      </c>
      <c r="H410">
        <v>-83.01044350028738</v>
      </c>
      <c r="I410">
        <v>2013.7158697468783</v>
      </c>
      <c r="J410">
        <v>1022.5842840064265</v>
      </c>
      <c r="K410">
        <v>1022.5842840064265</v>
      </c>
      <c r="L410" t="s">
        <v>371</v>
      </c>
      <c r="M410" s="9">
        <f t="shared" si="12"/>
        <v>4.6567081467021426E-5</v>
      </c>
      <c r="N410">
        <f t="shared" si="13"/>
        <v>115359602.33634987</v>
      </c>
    </row>
    <row r="411" spans="1:14" x14ac:dyDescent="0.3">
      <c r="A411">
        <v>94827.23</v>
      </c>
      <c r="B411" t="s">
        <v>141</v>
      </c>
      <c r="C411">
        <v>39.099727000000001</v>
      </c>
      <c r="D411">
        <v>-94.578567000000007</v>
      </c>
      <c r="E411">
        <v>39.188351890930498</v>
      </c>
      <c r="F411">
        <v>-117.99438911504018</v>
      </c>
      <c r="G411">
        <v>37.566006252190057</v>
      </c>
      <c r="H411">
        <v>-83.01044350028738</v>
      </c>
      <c r="I411">
        <v>2013.7158697468783</v>
      </c>
      <c r="J411">
        <v>1022.5842840064265</v>
      </c>
      <c r="K411">
        <v>1022.5842840064265</v>
      </c>
      <c r="L411" t="s">
        <v>371</v>
      </c>
      <c r="M411" s="9">
        <f t="shared" si="12"/>
        <v>8.2201418936514383E-4</v>
      </c>
      <c r="N411">
        <f t="shared" si="13"/>
        <v>115359602.33634987</v>
      </c>
    </row>
    <row r="412" spans="1:14" x14ac:dyDescent="0.3">
      <c r="A412">
        <v>18428.64</v>
      </c>
      <c r="B412" t="s">
        <v>141</v>
      </c>
      <c r="C412">
        <v>39.099727000000001</v>
      </c>
      <c r="D412">
        <v>-94.578567000000007</v>
      </c>
      <c r="E412">
        <v>39.188351890930498</v>
      </c>
      <c r="F412">
        <v>-117.99438911504018</v>
      </c>
      <c r="G412">
        <v>37.566006252190057</v>
      </c>
      <c r="H412">
        <v>-83.01044350028738</v>
      </c>
      <c r="I412">
        <v>2013.7158697468783</v>
      </c>
      <c r="J412">
        <v>1022.5842840064265</v>
      </c>
      <c r="K412">
        <v>1022.5842840064265</v>
      </c>
      <c r="L412" t="s">
        <v>371</v>
      </c>
      <c r="M412" s="9">
        <f t="shared" si="12"/>
        <v>1.5974951045920105E-4</v>
      </c>
      <c r="N412">
        <f t="shared" si="13"/>
        <v>115359602.33634987</v>
      </c>
    </row>
    <row r="413" spans="1:14" x14ac:dyDescent="0.3">
      <c r="A413">
        <v>344028.02000000008</v>
      </c>
      <c r="B413" t="s">
        <v>141</v>
      </c>
      <c r="C413">
        <v>39.099727000000001</v>
      </c>
      <c r="D413">
        <v>-94.578567000000007</v>
      </c>
      <c r="E413">
        <v>39.188351890930498</v>
      </c>
      <c r="F413">
        <v>-117.99438911504018</v>
      </c>
      <c r="G413">
        <v>37.566006252190057</v>
      </c>
      <c r="H413">
        <v>-83.01044350028738</v>
      </c>
      <c r="I413">
        <v>2013.7158697468783</v>
      </c>
      <c r="J413">
        <v>1022.5842840064265</v>
      </c>
      <c r="K413">
        <v>1022.5842840064265</v>
      </c>
      <c r="L413" t="s">
        <v>371</v>
      </c>
      <c r="M413" s="9">
        <f t="shared" si="12"/>
        <v>2.9822226588206318E-3</v>
      </c>
      <c r="N413">
        <f t="shared" si="13"/>
        <v>115359602.33634987</v>
      </c>
    </row>
    <row r="414" spans="1:14" x14ac:dyDescent="0.3">
      <c r="A414">
        <v>61.8</v>
      </c>
      <c r="B414" t="s">
        <v>141</v>
      </c>
      <c r="C414">
        <v>39.099727000000001</v>
      </c>
      <c r="D414">
        <v>-94.578567000000007</v>
      </c>
      <c r="E414">
        <v>39.188351890930498</v>
      </c>
      <c r="F414">
        <v>-117.99438911504018</v>
      </c>
      <c r="G414">
        <v>37.566006252190057</v>
      </c>
      <c r="H414">
        <v>-83.01044350028738</v>
      </c>
      <c r="I414">
        <v>2013.7158697468783</v>
      </c>
      <c r="J414">
        <v>1022.5842840064265</v>
      </c>
      <c r="K414">
        <v>1022.5842840064265</v>
      </c>
      <c r="L414" t="s">
        <v>371</v>
      </c>
      <c r="M414" s="9">
        <f t="shared" si="12"/>
        <v>5.3571613241013037E-7</v>
      </c>
      <c r="N414">
        <f t="shared" si="13"/>
        <v>115359602.33634987</v>
      </c>
    </row>
    <row r="415" spans="1:14" x14ac:dyDescent="0.3">
      <c r="A415">
        <v>4963.68</v>
      </c>
      <c r="B415" t="s">
        <v>296</v>
      </c>
      <c r="C415">
        <v>39.142907999999998</v>
      </c>
      <c r="D415">
        <v>-94.572978000000006</v>
      </c>
      <c r="E415">
        <v>39.188351890930498</v>
      </c>
      <c r="F415">
        <v>-117.99438911504018</v>
      </c>
      <c r="G415">
        <v>37.566006252190057</v>
      </c>
      <c r="H415">
        <v>-83.01044350028738</v>
      </c>
      <c r="I415">
        <v>2013.5533333036287</v>
      </c>
      <c r="J415">
        <v>1022.6149339005425</v>
      </c>
      <c r="K415">
        <v>1022.6149339005425</v>
      </c>
      <c r="L415" t="s">
        <v>371</v>
      </c>
      <c r="M415" s="9">
        <f t="shared" si="12"/>
        <v>4.3027887574781819E-5</v>
      </c>
      <c r="N415">
        <f t="shared" si="13"/>
        <v>115359602.33634987</v>
      </c>
    </row>
    <row r="416" spans="1:14" x14ac:dyDescent="0.3">
      <c r="A416">
        <v>34020</v>
      </c>
      <c r="B416" t="s">
        <v>352</v>
      </c>
      <c r="C416">
        <v>38.953617000000001</v>
      </c>
      <c r="D416">
        <v>-94.733570999999998</v>
      </c>
      <c r="E416">
        <v>39.188351890930498</v>
      </c>
      <c r="F416">
        <v>-117.99438911504018</v>
      </c>
      <c r="G416">
        <v>37.566006252190057</v>
      </c>
      <c r="H416">
        <v>-83.01044350028738</v>
      </c>
      <c r="I416">
        <v>2002.6948658052966</v>
      </c>
      <c r="J416">
        <v>1034.375995367011</v>
      </c>
      <c r="K416">
        <v>1034.375995367011</v>
      </c>
      <c r="L416" t="s">
        <v>371</v>
      </c>
      <c r="M416" s="9">
        <f t="shared" si="12"/>
        <v>2.949039292005281E-4</v>
      </c>
      <c r="N416">
        <f t="shared" si="13"/>
        <v>115359602.33634987</v>
      </c>
    </row>
    <row r="417" spans="1:14" x14ac:dyDescent="0.3">
      <c r="A417">
        <v>4860</v>
      </c>
      <c r="B417" t="s">
        <v>352</v>
      </c>
      <c r="C417">
        <v>38.953617000000001</v>
      </c>
      <c r="D417">
        <v>-94.733570999999998</v>
      </c>
      <c r="E417">
        <v>39.188351890930498</v>
      </c>
      <c r="F417">
        <v>-117.99438911504018</v>
      </c>
      <c r="G417">
        <v>37.566006252190057</v>
      </c>
      <c r="H417">
        <v>-83.01044350028738</v>
      </c>
      <c r="I417">
        <v>2002.6948658052966</v>
      </c>
      <c r="J417">
        <v>1034.375995367011</v>
      </c>
      <c r="K417">
        <v>1034.375995367011</v>
      </c>
      <c r="L417" t="s">
        <v>371</v>
      </c>
      <c r="M417" s="9">
        <f t="shared" si="12"/>
        <v>4.2129132742932588E-5</v>
      </c>
      <c r="N417">
        <f t="shared" si="13"/>
        <v>115359602.33634987</v>
      </c>
    </row>
    <row r="418" spans="1:14" x14ac:dyDescent="0.3">
      <c r="A418">
        <v>44875.640000000007</v>
      </c>
      <c r="B418" t="s">
        <v>245</v>
      </c>
      <c r="C418">
        <v>28.039465</v>
      </c>
      <c r="D418">
        <v>-81.949804</v>
      </c>
      <c r="E418">
        <v>39.188351890930498</v>
      </c>
      <c r="F418">
        <v>-117.99438911504018</v>
      </c>
      <c r="G418">
        <v>37.566006252190057</v>
      </c>
      <c r="H418">
        <v>-83.01044350028738</v>
      </c>
      <c r="I418">
        <v>3530.5613927006725</v>
      </c>
      <c r="J418">
        <v>1060.2553846098251</v>
      </c>
      <c r="K418">
        <v>1060.2553846098251</v>
      </c>
      <c r="L418" t="s">
        <v>371</v>
      </c>
      <c r="M418" s="9">
        <f t="shared" si="12"/>
        <v>3.8900654207490857E-4</v>
      </c>
      <c r="N418">
        <f t="shared" si="13"/>
        <v>115359602.33634987</v>
      </c>
    </row>
    <row r="419" spans="1:14" x14ac:dyDescent="0.3">
      <c r="A419">
        <v>1254600</v>
      </c>
      <c r="B419" t="s">
        <v>245</v>
      </c>
      <c r="C419">
        <v>28.039465</v>
      </c>
      <c r="D419">
        <v>-81.949804</v>
      </c>
      <c r="E419">
        <v>39.188351890930498</v>
      </c>
      <c r="F419">
        <v>-117.99438911504018</v>
      </c>
      <c r="G419">
        <v>37.566006252190057</v>
      </c>
      <c r="H419">
        <v>-83.01044350028738</v>
      </c>
      <c r="I419">
        <v>3530.5613927006725</v>
      </c>
      <c r="J419">
        <v>1060.2553846098251</v>
      </c>
      <c r="K419">
        <v>1060.2553846098251</v>
      </c>
      <c r="L419" t="s">
        <v>371</v>
      </c>
      <c r="M419" s="9">
        <f t="shared" si="12"/>
        <v>1.0875557600675561E-2</v>
      </c>
      <c r="N419">
        <f t="shared" si="13"/>
        <v>115359602.33634987</v>
      </c>
    </row>
    <row r="420" spans="1:14" x14ac:dyDescent="0.3">
      <c r="A420">
        <v>141224.79999999999</v>
      </c>
      <c r="B420" t="s">
        <v>61</v>
      </c>
      <c r="C420">
        <v>28.018632</v>
      </c>
      <c r="D420">
        <v>-82.112864000000002</v>
      </c>
      <c r="E420">
        <v>39.188351890930498</v>
      </c>
      <c r="F420">
        <v>-117.99438911504018</v>
      </c>
      <c r="G420">
        <v>37.566006252190057</v>
      </c>
      <c r="H420">
        <v>-83.01044350028738</v>
      </c>
      <c r="I420">
        <v>3517.8387136456618</v>
      </c>
      <c r="J420">
        <v>1061.2319992138355</v>
      </c>
      <c r="K420">
        <v>1061.2319992138355</v>
      </c>
      <c r="L420" t="s">
        <v>371</v>
      </c>
      <c r="M420" s="9">
        <f t="shared" si="12"/>
        <v>1.224213651397964E-3</v>
      </c>
      <c r="N420">
        <f t="shared" si="13"/>
        <v>115359602.33634987</v>
      </c>
    </row>
    <row r="421" spans="1:14" x14ac:dyDescent="0.3">
      <c r="A421">
        <v>42649.599999999999</v>
      </c>
      <c r="B421" t="s">
        <v>349</v>
      </c>
      <c r="C421">
        <v>45.415787999999999</v>
      </c>
      <c r="D421">
        <v>-75.631612000000004</v>
      </c>
      <c r="E421">
        <v>39.188351890930498</v>
      </c>
      <c r="F421">
        <v>-117.99438911504018</v>
      </c>
      <c r="G421">
        <v>37.566006252190057</v>
      </c>
      <c r="H421">
        <v>-83.01044350028738</v>
      </c>
      <c r="I421">
        <v>3509.7461727721361</v>
      </c>
      <c r="J421">
        <v>1064.8072884794178</v>
      </c>
      <c r="K421">
        <v>1064.8072884794178</v>
      </c>
      <c r="L421" t="s">
        <v>371</v>
      </c>
      <c r="M421" s="9">
        <f t="shared" si="12"/>
        <v>3.6971001231131227E-4</v>
      </c>
      <c r="N421">
        <f t="shared" si="13"/>
        <v>115359602.33634987</v>
      </c>
    </row>
    <row r="422" spans="1:14" x14ac:dyDescent="0.3">
      <c r="A422">
        <v>21496.3</v>
      </c>
      <c r="B422" t="s">
        <v>112</v>
      </c>
      <c r="C422">
        <v>27.950575000000001</v>
      </c>
      <c r="D422">
        <v>-82.457177999999999</v>
      </c>
      <c r="E422">
        <v>39.188351890930498</v>
      </c>
      <c r="F422">
        <v>-117.99438911504018</v>
      </c>
      <c r="G422">
        <v>37.566006252190057</v>
      </c>
      <c r="H422">
        <v>-83.01044350028738</v>
      </c>
      <c r="I422">
        <v>3492.3327874010406</v>
      </c>
      <c r="J422">
        <v>1066.6643717050033</v>
      </c>
      <c r="K422">
        <v>1066.6643717050033</v>
      </c>
      <c r="L422" t="s">
        <v>371</v>
      </c>
      <c r="M422" s="9">
        <f t="shared" si="12"/>
        <v>1.863416617658234E-4</v>
      </c>
      <c r="N422">
        <f t="shared" si="13"/>
        <v>115359602.33634987</v>
      </c>
    </row>
    <row r="423" spans="1:14" x14ac:dyDescent="0.3">
      <c r="A423">
        <v>50711.520000000004</v>
      </c>
      <c r="B423" t="s">
        <v>112</v>
      </c>
      <c r="C423">
        <v>27.950575000000001</v>
      </c>
      <c r="D423">
        <v>-82.457177999999999</v>
      </c>
      <c r="E423">
        <v>39.188351890930498</v>
      </c>
      <c r="F423">
        <v>-117.99438911504018</v>
      </c>
      <c r="G423">
        <v>37.566006252190057</v>
      </c>
      <c r="H423">
        <v>-83.01044350028738</v>
      </c>
      <c r="I423">
        <v>3492.3327874010406</v>
      </c>
      <c r="J423">
        <v>1066.6643717050033</v>
      </c>
      <c r="K423">
        <v>1066.6643717050033</v>
      </c>
      <c r="L423" t="s">
        <v>371</v>
      </c>
      <c r="M423" s="9">
        <f t="shared" si="12"/>
        <v>4.3959513532425531E-4</v>
      </c>
      <c r="N423">
        <f t="shared" si="13"/>
        <v>115359602.33634987</v>
      </c>
    </row>
    <row r="424" spans="1:14" x14ac:dyDescent="0.3">
      <c r="A424">
        <v>24151.46</v>
      </c>
      <c r="B424" t="s">
        <v>112</v>
      </c>
      <c r="C424">
        <v>27.950575000000001</v>
      </c>
      <c r="D424">
        <v>-82.457177999999999</v>
      </c>
      <c r="E424">
        <v>39.188351890930498</v>
      </c>
      <c r="F424">
        <v>-117.99438911504018</v>
      </c>
      <c r="G424">
        <v>37.566006252190057</v>
      </c>
      <c r="H424">
        <v>-83.01044350028738</v>
      </c>
      <c r="I424">
        <v>3492.3327874010406</v>
      </c>
      <c r="J424">
        <v>1066.6643717050033</v>
      </c>
      <c r="K424">
        <v>1066.6643717050033</v>
      </c>
      <c r="L424" t="s">
        <v>371</v>
      </c>
      <c r="M424" s="9">
        <f t="shared" si="12"/>
        <v>2.0935803791679561E-4</v>
      </c>
      <c r="N424">
        <f t="shared" si="13"/>
        <v>115359602.33634987</v>
      </c>
    </row>
    <row r="425" spans="1:14" x14ac:dyDescent="0.3">
      <c r="A425">
        <v>390179.31999999995</v>
      </c>
      <c r="B425" t="s">
        <v>112</v>
      </c>
      <c r="C425">
        <v>27.950575000000001</v>
      </c>
      <c r="D425">
        <v>-82.457177999999999</v>
      </c>
      <c r="E425">
        <v>39.188351890930498</v>
      </c>
      <c r="F425">
        <v>-117.99438911504018</v>
      </c>
      <c r="G425">
        <v>37.566006252190057</v>
      </c>
      <c r="H425">
        <v>-83.01044350028738</v>
      </c>
      <c r="I425">
        <v>3492.3327874010406</v>
      </c>
      <c r="J425">
        <v>1066.6643717050033</v>
      </c>
      <c r="K425">
        <v>1066.6643717050033</v>
      </c>
      <c r="L425" t="s">
        <v>371</v>
      </c>
      <c r="M425" s="9">
        <f t="shared" si="12"/>
        <v>3.3822873180714341E-3</v>
      </c>
      <c r="N425">
        <f t="shared" si="13"/>
        <v>115359602.33634987</v>
      </c>
    </row>
    <row r="426" spans="1:14" x14ac:dyDescent="0.3">
      <c r="A426">
        <v>50604</v>
      </c>
      <c r="B426" t="s">
        <v>347</v>
      </c>
      <c r="C426">
        <v>28.145029000000001</v>
      </c>
      <c r="D426">
        <v>-80.660292999999996</v>
      </c>
      <c r="E426">
        <v>39.188351890930498</v>
      </c>
      <c r="F426">
        <v>-117.99438911504018</v>
      </c>
      <c r="G426">
        <v>37.566006252190057</v>
      </c>
      <c r="H426">
        <v>-83.01044350028738</v>
      </c>
      <c r="I426">
        <v>3634.679348994764</v>
      </c>
      <c r="J426">
        <v>1066.7311820883911</v>
      </c>
      <c r="K426">
        <v>1066.7311820883911</v>
      </c>
      <c r="L426" t="s">
        <v>371</v>
      </c>
      <c r="M426" s="9">
        <f t="shared" si="12"/>
        <v>4.3866309327641166E-4</v>
      </c>
      <c r="N426">
        <f t="shared" si="13"/>
        <v>115359602.33634987</v>
      </c>
    </row>
    <row r="427" spans="1:14" x14ac:dyDescent="0.3">
      <c r="A427">
        <v>351970.06000000006</v>
      </c>
      <c r="B427" t="s">
        <v>326</v>
      </c>
      <c r="C427">
        <v>29.946871999999999</v>
      </c>
      <c r="D427">
        <v>-90.323134999999994</v>
      </c>
      <c r="E427">
        <v>39.188351890930498</v>
      </c>
      <c r="F427">
        <v>-117.99438911504018</v>
      </c>
      <c r="G427">
        <v>37.566006252190057</v>
      </c>
      <c r="H427">
        <v>-83.01044350028738</v>
      </c>
      <c r="I427">
        <v>2719.1836873902284</v>
      </c>
      <c r="J427">
        <v>1081.596298079141</v>
      </c>
      <c r="K427">
        <v>1081.596298079141</v>
      </c>
      <c r="L427" t="s">
        <v>371</v>
      </c>
      <c r="M427" s="9">
        <f t="shared" si="12"/>
        <v>3.0510685965592487E-3</v>
      </c>
      <c r="N427">
        <f t="shared" si="13"/>
        <v>115359602.33634987</v>
      </c>
    </row>
    <row r="428" spans="1:14" x14ac:dyDescent="0.3">
      <c r="A428">
        <v>49138.62</v>
      </c>
      <c r="B428" t="s">
        <v>93</v>
      </c>
      <c r="C428">
        <v>30.458283000000002</v>
      </c>
      <c r="D428">
        <v>-91.140320000000003</v>
      </c>
      <c r="E428">
        <v>39.188351890930498</v>
      </c>
      <c r="F428">
        <v>-117.99438911504018</v>
      </c>
      <c r="G428">
        <v>37.566006252190057</v>
      </c>
      <c r="H428">
        <v>-83.01044350028738</v>
      </c>
      <c r="I428">
        <v>2623.0920062462669</v>
      </c>
      <c r="J428">
        <v>1087.0816084505384</v>
      </c>
      <c r="K428">
        <v>1087.0816084505384</v>
      </c>
      <c r="L428" t="s">
        <v>371</v>
      </c>
      <c r="M428" s="9">
        <f t="shared" si="12"/>
        <v>4.2596037958529264E-4</v>
      </c>
      <c r="N428">
        <f t="shared" si="13"/>
        <v>115359602.33634987</v>
      </c>
    </row>
    <row r="429" spans="1:14" x14ac:dyDescent="0.3">
      <c r="A429">
        <v>450867.86</v>
      </c>
      <c r="B429" t="s">
        <v>93</v>
      </c>
      <c r="C429">
        <v>30.458283000000002</v>
      </c>
      <c r="D429">
        <v>-91.140320000000003</v>
      </c>
      <c r="E429">
        <v>39.188351890930498</v>
      </c>
      <c r="F429">
        <v>-117.99438911504018</v>
      </c>
      <c r="G429">
        <v>37.566006252190057</v>
      </c>
      <c r="H429">
        <v>-83.01044350028738</v>
      </c>
      <c r="I429">
        <v>2623.0920062462669</v>
      </c>
      <c r="J429">
        <v>1087.0816084505384</v>
      </c>
      <c r="K429">
        <v>1087.0816084505384</v>
      </c>
      <c r="L429" t="s">
        <v>371</v>
      </c>
      <c r="M429" s="9">
        <f t="shared" si="12"/>
        <v>3.9083687085312646E-3</v>
      </c>
      <c r="N429">
        <f t="shared" si="13"/>
        <v>115359602.33634987</v>
      </c>
    </row>
    <row r="430" spans="1:14" x14ac:dyDescent="0.3">
      <c r="A430">
        <v>509872.86000000004</v>
      </c>
      <c r="B430" t="s">
        <v>194</v>
      </c>
      <c r="C430">
        <v>42.366759000000002</v>
      </c>
      <c r="D430">
        <v>-71.785627000000005</v>
      </c>
      <c r="E430">
        <v>39.188351890930498</v>
      </c>
      <c r="F430">
        <v>-117.99438911504018</v>
      </c>
      <c r="G430">
        <v>37.566006252190057</v>
      </c>
      <c r="H430">
        <v>-83.01044350028738</v>
      </c>
      <c r="I430">
        <v>3858.9283132254336</v>
      </c>
      <c r="J430">
        <v>1093.9267734097966</v>
      </c>
      <c r="K430">
        <v>1093.9267734097966</v>
      </c>
      <c r="L430" t="s">
        <v>371</v>
      </c>
      <c r="M430" s="9">
        <f t="shared" si="12"/>
        <v>4.419856255341293E-3</v>
      </c>
      <c r="N430">
        <f t="shared" si="13"/>
        <v>115359602.33634987</v>
      </c>
    </row>
    <row r="431" spans="1:14" x14ac:dyDescent="0.3">
      <c r="A431">
        <v>107296.57</v>
      </c>
      <c r="B431" t="s">
        <v>227</v>
      </c>
      <c r="C431">
        <v>41.890655000000002</v>
      </c>
      <c r="D431">
        <v>-71.392278000000005</v>
      </c>
      <c r="E431">
        <v>39.188351890930498</v>
      </c>
      <c r="F431">
        <v>-117.99438911504018</v>
      </c>
      <c r="G431">
        <v>37.566006252190057</v>
      </c>
      <c r="H431">
        <v>-83.01044350028738</v>
      </c>
      <c r="I431">
        <v>3900.9555486871836</v>
      </c>
      <c r="J431">
        <v>1102.3876840596272</v>
      </c>
      <c r="K431">
        <v>1102.3876840596272</v>
      </c>
      <c r="L431" t="s">
        <v>371</v>
      </c>
      <c r="M431" s="9">
        <f t="shared" si="12"/>
        <v>9.3010523464842772E-4</v>
      </c>
      <c r="N431">
        <f t="shared" si="13"/>
        <v>115359602.33634987</v>
      </c>
    </row>
    <row r="432" spans="1:14" x14ac:dyDescent="0.3">
      <c r="A432">
        <v>306945.03000000003</v>
      </c>
      <c r="B432" t="s">
        <v>203</v>
      </c>
      <c r="C432">
        <v>42.416763000000003</v>
      </c>
      <c r="D432">
        <v>-71.682907999999998</v>
      </c>
      <c r="E432">
        <v>39.188351890930498</v>
      </c>
      <c r="F432">
        <v>-117.99438911504018</v>
      </c>
      <c r="G432">
        <v>37.566006252190057</v>
      </c>
      <c r="H432">
        <v>-83.01044350028738</v>
      </c>
      <c r="I432">
        <v>3866.1892174726977</v>
      </c>
      <c r="J432">
        <v>1103.9259337898857</v>
      </c>
      <c r="K432">
        <v>1103.9259337898857</v>
      </c>
      <c r="L432" t="s">
        <v>371</v>
      </c>
      <c r="M432" s="9">
        <f t="shared" si="12"/>
        <v>2.6607670604225156E-3</v>
      </c>
      <c r="N432">
        <f t="shared" si="13"/>
        <v>115359602.33634987</v>
      </c>
    </row>
    <row r="433" spans="1:14" x14ac:dyDescent="0.3">
      <c r="A433">
        <v>19958</v>
      </c>
      <c r="B433" t="s">
        <v>268</v>
      </c>
      <c r="C433">
        <v>42.433425999999997</v>
      </c>
      <c r="D433">
        <v>-71.607844999999998</v>
      </c>
      <c r="E433">
        <v>39.188351890930498</v>
      </c>
      <c r="F433">
        <v>-117.99438911504018</v>
      </c>
      <c r="G433">
        <v>37.566006252190057</v>
      </c>
      <c r="H433">
        <v>-83.01044350028738</v>
      </c>
      <c r="I433">
        <v>3871.9013574307332</v>
      </c>
      <c r="J433">
        <v>1110.2840904625477</v>
      </c>
      <c r="K433">
        <v>1110.2840904625477</v>
      </c>
      <c r="L433" t="s">
        <v>371</v>
      </c>
      <c r="M433" s="9">
        <f t="shared" si="12"/>
        <v>1.7300683771264374E-4</v>
      </c>
      <c r="N433">
        <f t="shared" si="13"/>
        <v>115359602.33634987</v>
      </c>
    </row>
    <row r="434" spans="1:14" x14ac:dyDescent="0.3">
      <c r="A434">
        <v>1486602.308</v>
      </c>
      <c r="B434" t="s">
        <v>268</v>
      </c>
      <c r="C434">
        <v>42.433425999999997</v>
      </c>
      <c r="D434">
        <v>-71.607844999999998</v>
      </c>
      <c r="E434">
        <v>39.188351890930498</v>
      </c>
      <c r="F434">
        <v>-117.99438911504018</v>
      </c>
      <c r="G434">
        <v>37.566006252190057</v>
      </c>
      <c r="H434">
        <v>-83.01044350028738</v>
      </c>
      <c r="I434">
        <v>3871.9013574307332</v>
      </c>
      <c r="J434">
        <v>1110.2840904625477</v>
      </c>
      <c r="K434">
        <v>1110.2840904625477</v>
      </c>
      <c r="L434" t="s">
        <v>371</v>
      </c>
      <c r="M434" s="9">
        <f t="shared" si="12"/>
        <v>1.2886680240675298E-2</v>
      </c>
      <c r="N434">
        <f t="shared" si="13"/>
        <v>115359602.33634987</v>
      </c>
    </row>
    <row r="435" spans="1:14" x14ac:dyDescent="0.3">
      <c r="A435">
        <v>72846.720000000001</v>
      </c>
      <c r="B435" t="s">
        <v>268</v>
      </c>
      <c r="C435">
        <v>42.433425999999997</v>
      </c>
      <c r="D435">
        <v>-71.607844999999998</v>
      </c>
      <c r="E435">
        <v>39.188351890930498</v>
      </c>
      <c r="F435">
        <v>-117.99438911504018</v>
      </c>
      <c r="G435">
        <v>37.566006252190057</v>
      </c>
      <c r="H435">
        <v>-83.01044350028738</v>
      </c>
      <c r="I435">
        <v>3871.9013574307332</v>
      </c>
      <c r="J435">
        <v>1110.2840904625477</v>
      </c>
      <c r="K435">
        <v>1110.2840904625477</v>
      </c>
      <c r="L435" t="s">
        <v>371</v>
      </c>
      <c r="M435" s="9">
        <f t="shared" si="12"/>
        <v>6.3147513102206629E-4</v>
      </c>
      <c r="N435">
        <f t="shared" si="13"/>
        <v>115359602.33634987</v>
      </c>
    </row>
    <row r="436" spans="1:14" x14ac:dyDescent="0.3">
      <c r="A436">
        <v>4816.2</v>
      </c>
      <c r="B436" t="s">
        <v>268</v>
      </c>
      <c r="C436">
        <v>42.433425999999997</v>
      </c>
      <c r="D436">
        <v>-71.607844999999998</v>
      </c>
      <c r="E436">
        <v>39.188351890930498</v>
      </c>
      <c r="F436">
        <v>-117.99438911504018</v>
      </c>
      <c r="G436">
        <v>37.566006252190057</v>
      </c>
      <c r="H436">
        <v>-83.01044350028738</v>
      </c>
      <c r="I436">
        <v>3871.9013574307332</v>
      </c>
      <c r="J436">
        <v>1110.2840904625477</v>
      </c>
      <c r="K436">
        <v>1110.2840904625477</v>
      </c>
      <c r="L436" t="s">
        <v>371</v>
      </c>
      <c r="M436" s="9">
        <f t="shared" si="12"/>
        <v>4.1749450435496278E-5</v>
      </c>
      <c r="N436">
        <f t="shared" si="13"/>
        <v>115359602.33634987</v>
      </c>
    </row>
    <row r="437" spans="1:14" x14ac:dyDescent="0.3">
      <c r="A437">
        <v>3765.3599999999997</v>
      </c>
      <c r="B437" t="s">
        <v>146</v>
      </c>
      <c r="C437">
        <v>42.033456999999999</v>
      </c>
      <c r="D437">
        <v>-71.219058000000004</v>
      </c>
      <c r="E437">
        <v>39.188351890930498</v>
      </c>
      <c r="F437">
        <v>-117.99438911504018</v>
      </c>
      <c r="G437">
        <v>37.566006252190057</v>
      </c>
      <c r="H437">
        <v>-83.01044350028738</v>
      </c>
      <c r="I437">
        <v>3911.8351561495738</v>
      </c>
      <c r="J437">
        <v>1121.6303211033971</v>
      </c>
      <c r="K437">
        <v>1121.6303211033971</v>
      </c>
      <c r="L437" t="s">
        <v>371</v>
      </c>
      <c r="M437" s="9">
        <f t="shared" si="12"/>
        <v>3.2640195733524413E-5</v>
      </c>
      <c r="N437">
        <f t="shared" si="13"/>
        <v>115359602.33634987</v>
      </c>
    </row>
    <row r="438" spans="1:14" x14ac:dyDescent="0.3">
      <c r="A438">
        <v>7374.38</v>
      </c>
      <c r="B438" t="s">
        <v>146</v>
      </c>
      <c r="C438">
        <v>42.033456999999999</v>
      </c>
      <c r="D438">
        <v>-71.219058000000004</v>
      </c>
      <c r="E438">
        <v>39.188351890930498</v>
      </c>
      <c r="F438">
        <v>-117.99438911504018</v>
      </c>
      <c r="G438">
        <v>37.566006252190057</v>
      </c>
      <c r="H438">
        <v>-83.01044350028738</v>
      </c>
      <c r="I438">
        <v>3911.8351561495738</v>
      </c>
      <c r="J438">
        <v>1121.6303211033971</v>
      </c>
      <c r="K438">
        <v>1121.6303211033971</v>
      </c>
      <c r="L438" t="s">
        <v>371</v>
      </c>
      <c r="M438" s="9">
        <f t="shared" si="12"/>
        <v>6.3925151011692838E-5</v>
      </c>
      <c r="N438">
        <f t="shared" si="13"/>
        <v>115359602.33634987</v>
      </c>
    </row>
    <row r="439" spans="1:14" x14ac:dyDescent="0.3">
      <c r="A439">
        <v>1303420.2599999998</v>
      </c>
      <c r="B439" t="s">
        <v>309</v>
      </c>
      <c r="C439">
        <v>44.475883000000003</v>
      </c>
      <c r="D439">
        <v>-73.212072000000006</v>
      </c>
      <c r="E439">
        <v>39.188351890930498</v>
      </c>
      <c r="F439">
        <v>-117.99438911504018</v>
      </c>
      <c r="G439">
        <v>37.566006252190057</v>
      </c>
      <c r="H439">
        <v>-83.01044350028738</v>
      </c>
      <c r="I439">
        <v>3709.2267963681111</v>
      </c>
      <c r="J439">
        <v>1122.7278930486013</v>
      </c>
      <c r="K439">
        <v>1122.7278930486013</v>
      </c>
      <c r="L439" t="s">
        <v>371</v>
      </c>
      <c r="M439" s="9">
        <f t="shared" si="12"/>
        <v>1.1298758262009814E-2</v>
      </c>
      <c r="N439">
        <f t="shared" si="13"/>
        <v>115359602.33634987</v>
      </c>
    </row>
    <row r="440" spans="1:14" x14ac:dyDescent="0.3">
      <c r="A440">
        <v>562037.68000000017</v>
      </c>
      <c r="B440" t="s">
        <v>193</v>
      </c>
      <c r="C440">
        <v>41.900100999999999</v>
      </c>
      <c r="D440">
        <v>-71.089766999999995</v>
      </c>
      <c r="E440">
        <v>39.188351890930498</v>
      </c>
      <c r="F440">
        <v>-117.99438911504018</v>
      </c>
      <c r="G440">
        <v>37.566006252190057</v>
      </c>
      <c r="H440">
        <v>-83.01044350028738</v>
      </c>
      <c r="I440">
        <v>3925.2732096603054</v>
      </c>
      <c r="J440">
        <v>1126.0409654663072</v>
      </c>
      <c r="K440">
        <v>1126.0409654663072</v>
      </c>
      <c r="L440" t="s">
        <v>371</v>
      </c>
      <c r="M440" s="9">
        <f t="shared" si="12"/>
        <v>4.8720493883230194E-3</v>
      </c>
      <c r="N440">
        <f t="shared" si="13"/>
        <v>115359602.33634987</v>
      </c>
    </row>
    <row r="441" spans="1:14" x14ac:dyDescent="0.3">
      <c r="A441">
        <v>16492.919999999998</v>
      </c>
      <c r="B441" t="s">
        <v>356</v>
      </c>
      <c r="C441">
        <v>42.362724999999998</v>
      </c>
      <c r="D441">
        <v>-71.112623999999997</v>
      </c>
      <c r="E441">
        <v>39.188351890930498</v>
      </c>
      <c r="F441">
        <v>-117.99438911504018</v>
      </c>
      <c r="G441">
        <v>37.566006252190057</v>
      </c>
      <c r="H441">
        <v>-83.01044350028738</v>
      </c>
      <c r="I441">
        <v>3913.3205551423357</v>
      </c>
      <c r="J441">
        <v>1144.0106329573853</v>
      </c>
      <c r="K441">
        <v>1144.0106329573853</v>
      </c>
      <c r="L441" t="s">
        <v>371</v>
      </c>
      <c r="M441" s="9">
        <f t="shared" si="12"/>
        <v>1.4296963292151598E-4</v>
      </c>
      <c r="N441">
        <f t="shared" si="13"/>
        <v>115359602.33634987</v>
      </c>
    </row>
    <row r="442" spans="1:14" x14ac:dyDescent="0.3">
      <c r="A442">
        <v>15079</v>
      </c>
      <c r="B442" t="s">
        <v>276</v>
      </c>
      <c r="C442">
        <v>42.610647999999998</v>
      </c>
      <c r="D442">
        <v>-71.234224999999995</v>
      </c>
      <c r="E442">
        <v>39.188351890930498</v>
      </c>
      <c r="F442">
        <v>-117.99438911504018</v>
      </c>
      <c r="G442">
        <v>37.566006252190057</v>
      </c>
      <c r="H442">
        <v>-83.01044350028738</v>
      </c>
      <c r="I442">
        <v>3898.3589880156246</v>
      </c>
      <c r="J442">
        <v>1146.3644674229458</v>
      </c>
      <c r="K442">
        <v>1146.3644674229458</v>
      </c>
      <c r="L442" t="s">
        <v>371</v>
      </c>
      <c r="M442" s="9">
        <f t="shared" si="12"/>
        <v>1.3071300259890546E-4</v>
      </c>
      <c r="N442">
        <f t="shared" si="13"/>
        <v>115359602.33634987</v>
      </c>
    </row>
    <row r="443" spans="1:14" x14ac:dyDescent="0.3">
      <c r="A443">
        <v>60</v>
      </c>
      <c r="B443" t="s">
        <v>185</v>
      </c>
      <c r="C443">
        <v>42.658335999999998</v>
      </c>
      <c r="D443">
        <v>-71.136795000000006</v>
      </c>
      <c r="E443">
        <v>39.188351890930498</v>
      </c>
      <c r="F443">
        <v>-117.99438911504018</v>
      </c>
      <c r="G443">
        <v>37.566006252190057</v>
      </c>
      <c r="H443">
        <v>-83.01044350028738</v>
      </c>
      <c r="I443">
        <v>3905.2191104758099</v>
      </c>
      <c r="J443">
        <v>1155.8295743392464</v>
      </c>
      <c r="K443">
        <v>1155.8295743392464</v>
      </c>
      <c r="L443" t="s">
        <v>371</v>
      </c>
      <c r="M443" s="9">
        <f t="shared" si="12"/>
        <v>5.2011274991274797E-7</v>
      </c>
      <c r="N443">
        <f t="shared" si="13"/>
        <v>115359602.33634987</v>
      </c>
    </row>
    <row r="444" spans="1:14" x14ac:dyDescent="0.3">
      <c r="A444">
        <v>121024.13999999998</v>
      </c>
      <c r="B444" t="s">
        <v>65</v>
      </c>
      <c r="C444">
        <v>44.963022000000002</v>
      </c>
      <c r="D444">
        <v>-92.964935999999994</v>
      </c>
      <c r="E444">
        <v>39.188351890930498</v>
      </c>
      <c r="F444">
        <v>-117.99438911504018</v>
      </c>
      <c r="G444">
        <v>37.566006252190057</v>
      </c>
      <c r="H444">
        <v>-83.01044350028738</v>
      </c>
      <c r="I444">
        <v>2153.0672073278115</v>
      </c>
      <c r="J444">
        <v>1167.0500616129048</v>
      </c>
      <c r="K444">
        <v>1167.0500616129048</v>
      </c>
      <c r="L444" t="s">
        <v>371</v>
      </c>
      <c r="M444" s="9">
        <f t="shared" si="12"/>
        <v>1.0491033043537566E-3</v>
      </c>
      <c r="N444">
        <f t="shared" si="13"/>
        <v>115359602.33634987</v>
      </c>
    </row>
    <row r="445" spans="1:14" x14ac:dyDescent="0.3">
      <c r="A445">
        <v>28871.5</v>
      </c>
      <c r="B445" t="s">
        <v>65</v>
      </c>
      <c r="C445">
        <v>44.963022000000002</v>
      </c>
      <c r="D445">
        <v>-92.964935999999994</v>
      </c>
      <c r="E445">
        <v>39.188351890930498</v>
      </c>
      <c r="F445">
        <v>-117.99438911504018</v>
      </c>
      <c r="G445">
        <v>37.566006252190057</v>
      </c>
      <c r="H445">
        <v>-83.01044350028738</v>
      </c>
      <c r="I445">
        <v>2153.0672073278115</v>
      </c>
      <c r="J445">
        <v>1167.0500616129048</v>
      </c>
      <c r="K445">
        <v>1167.0500616129048</v>
      </c>
      <c r="L445" t="s">
        <v>371</v>
      </c>
      <c r="M445" s="9">
        <f t="shared" si="12"/>
        <v>2.5027392098509837E-4</v>
      </c>
      <c r="N445">
        <f t="shared" si="13"/>
        <v>115359602.33634987</v>
      </c>
    </row>
    <row r="446" spans="1:14" x14ac:dyDescent="0.3">
      <c r="A446">
        <v>8301.6</v>
      </c>
      <c r="B446" t="s">
        <v>291</v>
      </c>
      <c r="C446">
        <v>45.488137000000002</v>
      </c>
      <c r="D446">
        <v>-73.753034</v>
      </c>
      <c r="E446">
        <v>39.188351890930498</v>
      </c>
      <c r="F446">
        <v>-117.99438911504018</v>
      </c>
      <c r="G446">
        <v>37.566006252190057</v>
      </c>
      <c r="H446">
        <v>-83.01044350028738</v>
      </c>
      <c r="I446">
        <v>3655.2162480641837</v>
      </c>
      <c r="J446">
        <v>1167.2194680884163</v>
      </c>
      <c r="K446">
        <v>1167.2194680884163</v>
      </c>
      <c r="L446" t="s">
        <v>371</v>
      </c>
      <c r="M446" s="9">
        <f t="shared" si="12"/>
        <v>7.1962800077927819E-5</v>
      </c>
      <c r="N446">
        <f t="shared" si="13"/>
        <v>115359602.33634987</v>
      </c>
    </row>
    <row r="447" spans="1:14" x14ac:dyDescent="0.3">
      <c r="A447">
        <v>671732.79999999993</v>
      </c>
      <c r="B447" t="s">
        <v>313</v>
      </c>
      <c r="C447">
        <v>45.498564000000002</v>
      </c>
      <c r="D447">
        <v>-73.749757000000002</v>
      </c>
      <c r="E447">
        <v>39.188351890930498</v>
      </c>
      <c r="F447">
        <v>-117.99438911504018</v>
      </c>
      <c r="G447">
        <v>37.566006252190057</v>
      </c>
      <c r="H447">
        <v>-83.01044350028738</v>
      </c>
      <c r="I447">
        <v>3655.3690306620833</v>
      </c>
      <c r="J447">
        <v>1168.2203023732754</v>
      </c>
      <c r="K447">
        <v>1168.2203023732754</v>
      </c>
      <c r="L447" t="s">
        <v>371</v>
      </c>
      <c r="M447" s="9">
        <f t="shared" si="12"/>
        <v>5.8229465635764987E-3</v>
      </c>
      <c r="N447">
        <f t="shared" si="13"/>
        <v>115359602.33634987</v>
      </c>
    </row>
    <row r="448" spans="1:14" x14ac:dyDescent="0.3">
      <c r="A448">
        <v>663619.74976599996</v>
      </c>
      <c r="B448" t="s">
        <v>313</v>
      </c>
      <c r="C448">
        <v>45.498564000000002</v>
      </c>
      <c r="D448">
        <v>-73.749757000000002</v>
      </c>
      <c r="E448">
        <v>39.188351890930498</v>
      </c>
      <c r="F448">
        <v>-117.99438911504018</v>
      </c>
      <c r="G448">
        <v>37.566006252190057</v>
      </c>
      <c r="H448">
        <v>-83.01044350028738</v>
      </c>
      <c r="I448">
        <v>3655.3690306620833</v>
      </c>
      <c r="J448">
        <v>1168.2203023732754</v>
      </c>
      <c r="K448">
        <v>1168.2203023732754</v>
      </c>
      <c r="L448" t="s">
        <v>371</v>
      </c>
      <c r="M448" s="9">
        <f t="shared" si="12"/>
        <v>5.7526182157867324E-3</v>
      </c>
      <c r="N448">
        <f t="shared" si="13"/>
        <v>115359602.33634987</v>
      </c>
    </row>
    <row r="449" spans="1:14" x14ac:dyDescent="0.3">
      <c r="A449">
        <v>304130.70258400013</v>
      </c>
      <c r="B449" t="s">
        <v>313</v>
      </c>
      <c r="C449">
        <v>45.498564000000002</v>
      </c>
      <c r="D449">
        <v>-73.749757000000002</v>
      </c>
      <c r="E449">
        <v>39.188351890930498</v>
      </c>
      <c r="F449">
        <v>-117.99438911504018</v>
      </c>
      <c r="G449">
        <v>37.566006252190057</v>
      </c>
      <c r="H449">
        <v>-83.01044350028738</v>
      </c>
      <c r="I449">
        <v>3655.3690306620833</v>
      </c>
      <c r="J449">
        <v>1168.2203023732754</v>
      </c>
      <c r="K449">
        <v>1168.2203023732754</v>
      </c>
      <c r="L449" t="s">
        <v>371</v>
      </c>
      <c r="M449" s="9">
        <f t="shared" si="12"/>
        <v>2.6363709342310067E-3</v>
      </c>
      <c r="N449">
        <f t="shared" si="13"/>
        <v>115359602.33634987</v>
      </c>
    </row>
    <row r="450" spans="1:14" x14ac:dyDescent="0.3">
      <c r="A450">
        <v>287241.55999999994</v>
      </c>
      <c r="B450" t="s">
        <v>313</v>
      </c>
      <c r="C450">
        <v>45.498564000000002</v>
      </c>
      <c r="D450">
        <v>-73.749757000000002</v>
      </c>
      <c r="E450">
        <v>39.188351890930498</v>
      </c>
      <c r="F450">
        <v>-117.99438911504018</v>
      </c>
      <c r="G450">
        <v>37.566006252190057</v>
      </c>
      <c r="H450">
        <v>-83.01044350028738</v>
      </c>
      <c r="I450">
        <v>3655.3690306620833</v>
      </c>
      <c r="J450">
        <v>1168.2203023732754</v>
      </c>
      <c r="K450">
        <v>1168.2203023732754</v>
      </c>
      <c r="L450" t="s">
        <v>371</v>
      </c>
      <c r="M450" s="9">
        <f t="shared" si="12"/>
        <v>2.4899666276804594E-3</v>
      </c>
      <c r="N450">
        <f t="shared" si="13"/>
        <v>115359602.33634987</v>
      </c>
    </row>
    <row r="451" spans="1:14" x14ac:dyDescent="0.3">
      <c r="A451">
        <v>35973.599999999999</v>
      </c>
      <c r="B451" t="s">
        <v>101</v>
      </c>
      <c r="C451">
        <v>45.522632000000002</v>
      </c>
      <c r="D451">
        <v>-73.691890000000001</v>
      </c>
      <c r="E451">
        <v>39.188351890930498</v>
      </c>
      <c r="F451">
        <v>-117.99438911504018</v>
      </c>
      <c r="G451">
        <v>37.566006252190057</v>
      </c>
      <c r="H451">
        <v>-83.01044350028738</v>
      </c>
      <c r="I451">
        <v>3659.6271547139727</v>
      </c>
      <c r="J451">
        <v>1173.2740237887201</v>
      </c>
      <c r="K451">
        <v>1173.2740237887201</v>
      </c>
      <c r="L451" t="s">
        <v>371</v>
      </c>
      <c r="M451" s="9">
        <f t="shared" ref="M451:M514" si="14">A451/N451</f>
        <v>3.1183880033768717E-4</v>
      </c>
      <c r="N451">
        <f t="shared" ref="N451:N514" si="15">SUMIF(L:L,L451,A:A)</f>
        <v>115359602.33634987</v>
      </c>
    </row>
    <row r="452" spans="1:14" x14ac:dyDescent="0.3">
      <c r="A452">
        <v>31579.200000000001</v>
      </c>
      <c r="B452" t="s">
        <v>101</v>
      </c>
      <c r="C452">
        <v>45.522632000000002</v>
      </c>
      <c r="D452">
        <v>-73.691890000000001</v>
      </c>
      <c r="E452">
        <v>39.188351890930498</v>
      </c>
      <c r="F452">
        <v>-117.99438911504018</v>
      </c>
      <c r="G452">
        <v>37.566006252190057</v>
      </c>
      <c r="H452">
        <v>-83.01044350028738</v>
      </c>
      <c r="I452">
        <v>3659.6271547139727</v>
      </c>
      <c r="J452">
        <v>1173.2740237887201</v>
      </c>
      <c r="K452">
        <v>1173.2740237887201</v>
      </c>
      <c r="L452" t="s">
        <v>371</v>
      </c>
      <c r="M452" s="9">
        <f t="shared" si="14"/>
        <v>2.7374574253407751E-4</v>
      </c>
      <c r="N452">
        <f t="shared" si="15"/>
        <v>115359602.33634987</v>
      </c>
    </row>
    <row r="453" spans="1:14" x14ac:dyDescent="0.3">
      <c r="A453">
        <v>186000.16000000003</v>
      </c>
      <c r="B453" t="s">
        <v>101</v>
      </c>
      <c r="C453">
        <v>45.522632000000002</v>
      </c>
      <c r="D453">
        <v>-73.691890000000001</v>
      </c>
      <c r="E453">
        <v>39.188351890930498</v>
      </c>
      <c r="F453">
        <v>-117.99438911504018</v>
      </c>
      <c r="G453">
        <v>37.566006252190057</v>
      </c>
      <c r="H453">
        <v>-83.01044350028738</v>
      </c>
      <c r="I453">
        <v>3659.6271547139727</v>
      </c>
      <c r="J453">
        <v>1173.2740237887201</v>
      </c>
      <c r="K453">
        <v>1173.2740237887201</v>
      </c>
      <c r="L453" t="s">
        <v>371</v>
      </c>
      <c r="M453" s="9">
        <f t="shared" si="14"/>
        <v>1.6123509116968522E-3</v>
      </c>
      <c r="N453">
        <f t="shared" si="15"/>
        <v>115359602.33634987</v>
      </c>
    </row>
    <row r="454" spans="1:14" x14ac:dyDescent="0.3">
      <c r="A454">
        <v>35973.599999999999</v>
      </c>
      <c r="B454" t="s">
        <v>101</v>
      </c>
      <c r="C454">
        <v>45.522632000000002</v>
      </c>
      <c r="D454">
        <v>-73.691890000000001</v>
      </c>
      <c r="E454">
        <v>39.188351890930498</v>
      </c>
      <c r="F454">
        <v>-117.99438911504018</v>
      </c>
      <c r="G454">
        <v>37.566006252190057</v>
      </c>
      <c r="H454">
        <v>-83.01044350028738</v>
      </c>
      <c r="I454">
        <v>3659.6271547139727</v>
      </c>
      <c r="J454">
        <v>1173.2740237887201</v>
      </c>
      <c r="K454">
        <v>1173.2740237887201</v>
      </c>
      <c r="L454" t="s">
        <v>371</v>
      </c>
      <c r="M454" s="9">
        <f t="shared" si="14"/>
        <v>3.1183880033768717E-4</v>
      </c>
      <c r="N454">
        <f t="shared" si="15"/>
        <v>115359602.33634987</v>
      </c>
    </row>
    <row r="455" spans="1:14" x14ac:dyDescent="0.3">
      <c r="A455">
        <v>2938.3199999999997</v>
      </c>
      <c r="B455" t="s">
        <v>362</v>
      </c>
      <c r="C455">
        <v>44.953702999999997</v>
      </c>
      <c r="D455">
        <v>-93.089957999999996</v>
      </c>
      <c r="E455">
        <v>39.188351890930498</v>
      </c>
      <c r="F455">
        <v>-117.99438911504018</v>
      </c>
      <c r="G455">
        <v>37.566006252190057</v>
      </c>
      <c r="H455">
        <v>-83.01044350028738</v>
      </c>
      <c r="I455">
        <v>2143.1859999369799</v>
      </c>
      <c r="J455">
        <v>1173.7991817475665</v>
      </c>
      <c r="K455">
        <v>1173.7991817475665</v>
      </c>
      <c r="L455" t="s">
        <v>371</v>
      </c>
      <c r="M455" s="9">
        <f t="shared" si="14"/>
        <v>2.5470961588727093E-5</v>
      </c>
      <c r="N455">
        <f t="shared" si="15"/>
        <v>115359602.33634987</v>
      </c>
    </row>
    <row r="456" spans="1:14" x14ac:dyDescent="0.3">
      <c r="A456">
        <v>831.6</v>
      </c>
      <c r="B456" t="s">
        <v>362</v>
      </c>
      <c r="C456">
        <v>44.953702999999997</v>
      </c>
      <c r="D456">
        <v>-93.089957999999996</v>
      </c>
      <c r="E456">
        <v>39.188351890930498</v>
      </c>
      <c r="F456">
        <v>-117.99438911504018</v>
      </c>
      <c r="G456">
        <v>37.566006252190057</v>
      </c>
      <c r="H456">
        <v>-83.01044350028738</v>
      </c>
      <c r="I456">
        <v>2143.1859999369799</v>
      </c>
      <c r="J456">
        <v>1173.7991817475665</v>
      </c>
      <c r="K456">
        <v>1173.7991817475665</v>
      </c>
      <c r="L456" t="s">
        <v>371</v>
      </c>
      <c r="M456" s="9">
        <f t="shared" si="14"/>
        <v>7.2087627137906875E-6</v>
      </c>
      <c r="N456">
        <f t="shared" si="15"/>
        <v>115359602.33634987</v>
      </c>
    </row>
    <row r="457" spans="1:14" x14ac:dyDescent="0.3">
      <c r="A457">
        <v>1723693.8400000005</v>
      </c>
      <c r="B457" t="s">
        <v>17</v>
      </c>
      <c r="C457">
        <v>41.261944</v>
      </c>
      <c r="D457">
        <v>-95.860833</v>
      </c>
      <c r="E457">
        <v>39.188351890930498</v>
      </c>
      <c r="F457">
        <v>-117.99438911504018</v>
      </c>
      <c r="G457">
        <v>37.566006252190057</v>
      </c>
      <c r="H457">
        <v>-83.01044350028738</v>
      </c>
      <c r="I457">
        <v>1888.0025324320654</v>
      </c>
      <c r="J457">
        <v>1176.456585169263</v>
      </c>
      <c r="K457">
        <v>1176.456585169263</v>
      </c>
      <c r="L457" t="s">
        <v>371</v>
      </c>
      <c r="M457" s="9">
        <f t="shared" si="14"/>
        <v>1.4941919052167742E-2</v>
      </c>
      <c r="N457">
        <f t="shared" si="15"/>
        <v>115359602.33634987</v>
      </c>
    </row>
    <row r="458" spans="1:14" x14ac:dyDescent="0.3">
      <c r="A458">
        <v>310780.96000000008</v>
      </c>
      <c r="B458" t="s">
        <v>328</v>
      </c>
      <c r="C458">
        <v>45.501688999999999</v>
      </c>
      <c r="D458">
        <v>-73.567256</v>
      </c>
      <c r="E458">
        <v>39.188351890930498</v>
      </c>
      <c r="F458">
        <v>-117.99438911504018</v>
      </c>
      <c r="G458">
        <v>37.566006252190057</v>
      </c>
      <c r="H458">
        <v>-83.01044350028738</v>
      </c>
      <c r="I458">
        <v>3669.5083314164331</v>
      </c>
      <c r="J458">
        <v>1178.4696330413078</v>
      </c>
      <c r="K458">
        <v>1178.4696330413078</v>
      </c>
      <c r="L458" t="s">
        <v>371</v>
      </c>
      <c r="M458" s="9">
        <f t="shared" si="14"/>
        <v>2.6940189954353963E-3</v>
      </c>
      <c r="N458">
        <f t="shared" si="15"/>
        <v>115359602.33634987</v>
      </c>
    </row>
    <row r="459" spans="1:14" x14ac:dyDescent="0.3">
      <c r="A459">
        <v>19412.259999999998</v>
      </c>
      <c r="B459" t="s">
        <v>115</v>
      </c>
      <c r="C459">
        <v>44.977753</v>
      </c>
      <c r="D459">
        <v>-93.265011000000001</v>
      </c>
      <c r="E459">
        <v>39.188351890930498</v>
      </c>
      <c r="F459">
        <v>-117.99438911504018</v>
      </c>
      <c r="G459">
        <v>37.566006252190057</v>
      </c>
      <c r="H459">
        <v>-83.01044350028738</v>
      </c>
      <c r="I459">
        <v>2129.9755824171089</v>
      </c>
      <c r="J459">
        <v>1185.9908152761598</v>
      </c>
      <c r="K459">
        <v>1185.9908152761598</v>
      </c>
      <c r="L459" t="s">
        <v>371</v>
      </c>
      <c r="M459" s="9">
        <f t="shared" si="14"/>
        <v>1.68276065510354E-4</v>
      </c>
      <c r="N459">
        <f t="shared" si="15"/>
        <v>115359602.33634987</v>
      </c>
    </row>
    <row r="460" spans="1:14" x14ac:dyDescent="0.3">
      <c r="A460">
        <v>131246.28</v>
      </c>
      <c r="B460" t="s">
        <v>115</v>
      </c>
      <c r="C460">
        <v>44.977753</v>
      </c>
      <c r="D460">
        <v>-93.265011000000001</v>
      </c>
      <c r="E460">
        <v>39.188351890930498</v>
      </c>
      <c r="F460">
        <v>-117.99438911504018</v>
      </c>
      <c r="G460">
        <v>37.566006252190057</v>
      </c>
      <c r="H460">
        <v>-83.01044350028738</v>
      </c>
      <c r="I460">
        <v>2129.9755824171089</v>
      </c>
      <c r="J460">
        <v>1185.9908152761598</v>
      </c>
      <c r="K460">
        <v>1185.9908152761598</v>
      </c>
      <c r="L460" t="s">
        <v>371</v>
      </c>
      <c r="M460" s="9">
        <f t="shared" si="14"/>
        <v>1.1377143934436416E-3</v>
      </c>
      <c r="N460">
        <f t="shared" si="15"/>
        <v>115359602.33634987</v>
      </c>
    </row>
    <row r="461" spans="1:14" x14ac:dyDescent="0.3">
      <c r="A461">
        <v>24620.879999999997</v>
      </c>
      <c r="B461" t="s">
        <v>115</v>
      </c>
      <c r="C461">
        <v>44.977753</v>
      </c>
      <c r="D461">
        <v>-93.265011000000001</v>
      </c>
      <c r="E461">
        <v>39.188351890930498</v>
      </c>
      <c r="F461">
        <v>-117.99438911504018</v>
      </c>
      <c r="G461">
        <v>37.566006252190057</v>
      </c>
      <c r="H461">
        <v>-83.01044350028738</v>
      </c>
      <c r="I461">
        <v>2129.9755824171089</v>
      </c>
      <c r="J461">
        <v>1185.9908152761598</v>
      </c>
      <c r="K461">
        <v>1185.9908152761598</v>
      </c>
      <c r="L461" t="s">
        <v>371</v>
      </c>
      <c r="M461" s="9">
        <f t="shared" si="14"/>
        <v>2.1342722670119628E-4</v>
      </c>
      <c r="N461">
        <f t="shared" si="15"/>
        <v>115359602.33634987</v>
      </c>
    </row>
    <row r="462" spans="1:14" x14ac:dyDescent="0.3">
      <c r="A462">
        <v>158088</v>
      </c>
      <c r="B462" t="s">
        <v>54</v>
      </c>
      <c r="C462">
        <v>41.252363000000003</v>
      </c>
      <c r="D462">
        <v>-95.997988000000007</v>
      </c>
      <c r="E462">
        <v>39.188351890930498</v>
      </c>
      <c r="F462">
        <v>-117.99438911504018</v>
      </c>
      <c r="G462">
        <v>37.566006252190057</v>
      </c>
      <c r="H462">
        <v>-83.01044350028738</v>
      </c>
      <c r="I462">
        <v>1876.5425926098299</v>
      </c>
      <c r="J462">
        <v>1187.1779747311075</v>
      </c>
      <c r="K462">
        <v>1187.1779747311075</v>
      </c>
      <c r="L462" t="s">
        <v>371</v>
      </c>
      <c r="M462" s="9">
        <f t="shared" si="14"/>
        <v>1.3703930734701084E-3</v>
      </c>
      <c r="N462">
        <f t="shared" si="15"/>
        <v>115359602.33634987</v>
      </c>
    </row>
    <row r="463" spans="1:14" x14ac:dyDescent="0.3">
      <c r="A463">
        <v>22458.799999999999</v>
      </c>
      <c r="B463" t="s">
        <v>54</v>
      </c>
      <c r="C463">
        <v>41.252363000000003</v>
      </c>
      <c r="D463">
        <v>-95.997988000000007</v>
      </c>
      <c r="E463">
        <v>39.188351890930498</v>
      </c>
      <c r="F463">
        <v>-117.99438911504018</v>
      </c>
      <c r="G463">
        <v>37.566006252190057</v>
      </c>
      <c r="H463">
        <v>-83.01044350028738</v>
      </c>
      <c r="I463">
        <v>1876.5425926098299</v>
      </c>
      <c r="J463">
        <v>1187.1779747311075</v>
      </c>
      <c r="K463">
        <v>1187.1779747311075</v>
      </c>
      <c r="L463" t="s">
        <v>371</v>
      </c>
      <c r="M463" s="9">
        <f t="shared" si="14"/>
        <v>1.9468513712900707E-4</v>
      </c>
      <c r="N463">
        <f t="shared" si="15"/>
        <v>115359602.33634987</v>
      </c>
    </row>
    <row r="464" spans="1:14" x14ac:dyDescent="0.3">
      <c r="A464">
        <v>9946</v>
      </c>
      <c r="B464" t="s">
        <v>54</v>
      </c>
      <c r="C464">
        <v>41.252363000000003</v>
      </c>
      <c r="D464">
        <v>-95.997988000000007</v>
      </c>
      <c r="E464">
        <v>39.188351890930498</v>
      </c>
      <c r="F464">
        <v>-117.99438911504018</v>
      </c>
      <c r="G464">
        <v>37.566006252190057</v>
      </c>
      <c r="H464">
        <v>-83.01044350028738</v>
      </c>
      <c r="I464">
        <v>1876.5425926098299</v>
      </c>
      <c r="J464">
        <v>1187.1779747311075</v>
      </c>
      <c r="K464">
        <v>1187.1779747311075</v>
      </c>
      <c r="L464" t="s">
        <v>371</v>
      </c>
      <c r="M464" s="9">
        <f t="shared" si="14"/>
        <v>8.621735684386986E-5</v>
      </c>
      <c r="N464">
        <f t="shared" si="15"/>
        <v>115359602.33634987</v>
      </c>
    </row>
    <row r="465" spans="1:14" x14ac:dyDescent="0.3">
      <c r="A465">
        <v>26000</v>
      </c>
      <c r="B465" t="s">
        <v>54</v>
      </c>
      <c r="C465">
        <v>41.252363000000003</v>
      </c>
      <c r="D465">
        <v>-95.997988000000007</v>
      </c>
      <c r="E465">
        <v>39.188351890930498</v>
      </c>
      <c r="F465">
        <v>-117.99438911504018</v>
      </c>
      <c r="G465">
        <v>37.566006252190057</v>
      </c>
      <c r="H465">
        <v>-83.01044350028738</v>
      </c>
      <c r="I465">
        <v>1876.5425926098299</v>
      </c>
      <c r="J465">
        <v>1187.1779747311075</v>
      </c>
      <c r="K465">
        <v>1187.1779747311075</v>
      </c>
      <c r="L465" t="s">
        <v>371</v>
      </c>
      <c r="M465" s="9">
        <f t="shared" si="14"/>
        <v>2.2538219162885747E-4</v>
      </c>
      <c r="N465">
        <f t="shared" si="15"/>
        <v>115359602.33634987</v>
      </c>
    </row>
    <row r="466" spans="1:14" x14ac:dyDescent="0.3">
      <c r="A466">
        <v>724010.46000000066</v>
      </c>
      <c r="B466" t="s">
        <v>54</v>
      </c>
      <c r="C466">
        <v>41.252363000000003</v>
      </c>
      <c r="D466">
        <v>-95.997988000000007</v>
      </c>
      <c r="E466">
        <v>39.188351890930498</v>
      </c>
      <c r="F466">
        <v>-117.99438911504018</v>
      </c>
      <c r="G466">
        <v>37.566006252190057</v>
      </c>
      <c r="H466">
        <v>-83.01044350028738</v>
      </c>
      <c r="I466">
        <v>1876.5425926098299</v>
      </c>
      <c r="J466">
        <v>1187.1779747311075</v>
      </c>
      <c r="K466">
        <v>1187.1779747311075</v>
      </c>
      <c r="L466" t="s">
        <v>371</v>
      </c>
      <c r="M466" s="9">
        <f t="shared" si="14"/>
        <v>6.2761178552698995E-3</v>
      </c>
      <c r="N466">
        <f t="shared" si="15"/>
        <v>115359602.33634987</v>
      </c>
    </row>
    <row r="467" spans="1:14" x14ac:dyDescent="0.3">
      <c r="A467">
        <v>23255.568000000003</v>
      </c>
      <c r="B467" t="s">
        <v>54</v>
      </c>
      <c r="C467">
        <v>41.252363000000003</v>
      </c>
      <c r="D467">
        <v>-95.997988000000007</v>
      </c>
      <c r="E467">
        <v>39.188351890930498</v>
      </c>
      <c r="F467">
        <v>-117.99438911504018</v>
      </c>
      <c r="G467">
        <v>37.566006252190057</v>
      </c>
      <c r="H467">
        <v>-83.01044350028738</v>
      </c>
      <c r="I467">
        <v>1876.5425926098299</v>
      </c>
      <c r="J467">
        <v>1187.1779747311075</v>
      </c>
      <c r="K467">
        <v>1187.1779747311075</v>
      </c>
      <c r="L467" t="s">
        <v>371</v>
      </c>
      <c r="M467" s="9">
        <f t="shared" si="14"/>
        <v>2.0159195705438178E-4</v>
      </c>
      <c r="N467">
        <f t="shared" si="15"/>
        <v>115359602.33634987</v>
      </c>
    </row>
    <row r="468" spans="1:14" x14ac:dyDescent="0.3">
      <c r="A468">
        <v>57152.800000000003</v>
      </c>
      <c r="B468" t="s">
        <v>85</v>
      </c>
      <c r="C468">
        <v>41.183888000000003</v>
      </c>
      <c r="D468">
        <v>-96.031126999999998</v>
      </c>
      <c r="E468">
        <v>39.188351890930498</v>
      </c>
      <c r="F468">
        <v>-117.99438911504018</v>
      </c>
      <c r="G468">
        <v>37.566006252190057</v>
      </c>
      <c r="H468">
        <v>-83.01044350028738</v>
      </c>
      <c r="I468">
        <v>1873.8161047110693</v>
      </c>
      <c r="J468">
        <v>1187.7842970251388</v>
      </c>
      <c r="K468">
        <v>1187.7842970251388</v>
      </c>
      <c r="L468" t="s">
        <v>371</v>
      </c>
      <c r="M468" s="9">
        <f t="shared" si="14"/>
        <v>4.9543166622022174E-4</v>
      </c>
      <c r="N468">
        <f t="shared" si="15"/>
        <v>115359602.33634987</v>
      </c>
    </row>
    <row r="469" spans="1:14" x14ac:dyDescent="0.3">
      <c r="A469">
        <v>69888</v>
      </c>
      <c r="B469" t="s">
        <v>342</v>
      </c>
      <c r="C469">
        <v>45.591369999999998</v>
      </c>
      <c r="D469">
        <v>-73.436409999999995</v>
      </c>
      <c r="E469">
        <v>39.188351890930498</v>
      </c>
      <c r="F469">
        <v>-117.99438911504018</v>
      </c>
      <c r="G469">
        <v>37.566006252190057</v>
      </c>
      <c r="H469">
        <v>-83.01044350028738</v>
      </c>
      <c r="I469">
        <v>3678.7712997046428</v>
      </c>
      <c r="J469">
        <v>1192.6725629328716</v>
      </c>
      <c r="K469">
        <v>1192.6725629328716</v>
      </c>
      <c r="L469" t="s">
        <v>371</v>
      </c>
      <c r="M469" s="9">
        <f t="shared" si="14"/>
        <v>6.0582733109836885E-4</v>
      </c>
      <c r="N469">
        <f t="shared" si="15"/>
        <v>115359602.33634987</v>
      </c>
    </row>
    <row r="470" spans="1:14" x14ac:dyDescent="0.3">
      <c r="A470">
        <v>41708.800000000003</v>
      </c>
      <c r="B470" t="s">
        <v>342</v>
      </c>
      <c r="C470">
        <v>45.591369999999998</v>
      </c>
      <c r="D470">
        <v>-73.436409999999995</v>
      </c>
      <c r="E470">
        <v>39.188351890930498</v>
      </c>
      <c r="F470">
        <v>-117.99438911504018</v>
      </c>
      <c r="G470">
        <v>37.566006252190057</v>
      </c>
      <c r="H470">
        <v>-83.01044350028738</v>
      </c>
      <c r="I470">
        <v>3678.7712997046428</v>
      </c>
      <c r="J470">
        <v>1192.6725629328716</v>
      </c>
      <c r="K470">
        <v>1192.6725629328716</v>
      </c>
      <c r="L470" t="s">
        <v>371</v>
      </c>
      <c r="M470" s="9">
        <f t="shared" si="14"/>
        <v>3.6155464439268043E-4</v>
      </c>
      <c r="N470">
        <f t="shared" si="15"/>
        <v>115359602.33634987</v>
      </c>
    </row>
    <row r="471" spans="1:14" x14ac:dyDescent="0.3">
      <c r="A471">
        <v>397962.67599999998</v>
      </c>
      <c r="B471" t="s">
        <v>324</v>
      </c>
      <c r="C471">
        <v>45.072463999999997</v>
      </c>
      <c r="D471">
        <v>-93.455787999999998</v>
      </c>
      <c r="E471">
        <v>39.188351890930498</v>
      </c>
      <c r="F471">
        <v>-117.99438911504018</v>
      </c>
      <c r="G471">
        <v>37.566006252190057</v>
      </c>
      <c r="H471">
        <v>-83.01044350028738</v>
      </c>
      <c r="I471">
        <v>2116.8196722103089</v>
      </c>
      <c r="J471">
        <v>1204.19443497627</v>
      </c>
      <c r="K471">
        <v>1204.19443497627</v>
      </c>
      <c r="L471" t="s">
        <v>371</v>
      </c>
      <c r="M471" s="9">
        <f t="shared" si="14"/>
        <v>3.4497576962832658E-3</v>
      </c>
      <c r="N471">
        <f t="shared" si="15"/>
        <v>115359602.33634987</v>
      </c>
    </row>
    <row r="472" spans="1:14" x14ac:dyDescent="0.3">
      <c r="A472">
        <v>8036.8000000000011</v>
      </c>
      <c r="B472" t="s">
        <v>292</v>
      </c>
      <c r="C472">
        <v>31.795451</v>
      </c>
      <c r="D472">
        <v>-94.179085999999998</v>
      </c>
      <c r="E472">
        <v>39.188351890930498</v>
      </c>
      <c r="F472">
        <v>-117.99438911504018</v>
      </c>
      <c r="G472">
        <v>37.566006252190057</v>
      </c>
      <c r="H472">
        <v>-83.01044350028738</v>
      </c>
      <c r="I472">
        <v>2298.3910865038656</v>
      </c>
      <c r="J472">
        <v>1204.3313151129312</v>
      </c>
      <c r="K472">
        <v>1204.3313151129312</v>
      </c>
      <c r="L472" t="s">
        <v>371</v>
      </c>
      <c r="M472" s="9">
        <f t="shared" si="14"/>
        <v>6.9667369141646228E-5</v>
      </c>
      <c r="N472">
        <f t="shared" si="15"/>
        <v>115359602.33634987</v>
      </c>
    </row>
    <row r="473" spans="1:14" x14ac:dyDescent="0.3">
      <c r="A473">
        <v>370.48</v>
      </c>
      <c r="B473" t="s">
        <v>168</v>
      </c>
      <c r="C473">
        <v>45.187801999999998</v>
      </c>
      <c r="D473">
        <v>-93.552520999999999</v>
      </c>
      <c r="E473">
        <v>39.188351890930498</v>
      </c>
      <c r="F473">
        <v>-117.99438911504018</v>
      </c>
      <c r="G473">
        <v>37.566006252190057</v>
      </c>
      <c r="H473">
        <v>-83.01044350028738</v>
      </c>
      <c r="I473">
        <v>2111.4433783381041</v>
      </c>
      <c r="J473">
        <v>1218.2101852542387</v>
      </c>
      <c r="K473">
        <v>1218.2101852542387</v>
      </c>
      <c r="L473" t="s">
        <v>371</v>
      </c>
      <c r="M473" s="9">
        <f t="shared" si="14"/>
        <v>3.2115228597945814E-6</v>
      </c>
      <c r="N473">
        <f t="shared" si="15"/>
        <v>115359602.33634987</v>
      </c>
    </row>
    <row r="474" spans="1:14" x14ac:dyDescent="0.3">
      <c r="A474">
        <v>122551.07999999999</v>
      </c>
      <c r="B474" t="s">
        <v>223</v>
      </c>
      <c r="C474">
        <v>26.715342</v>
      </c>
      <c r="D474">
        <v>-80.053375000000003</v>
      </c>
      <c r="E474">
        <v>39.188351890930498</v>
      </c>
      <c r="F474">
        <v>-117.99438911504018</v>
      </c>
      <c r="G474">
        <v>37.566006252190057</v>
      </c>
      <c r="H474">
        <v>-83.01044350028738</v>
      </c>
      <c r="I474">
        <v>3765.6763495890777</v>
      </c>
      <c r="J474">
        <v>1232.7539772220748</v>
      </c>
      <c r="K474">
        <v>1232.7539772220748</v>
      </c>
      <c r="L474" t="s">
        <v>371</v>
      </c>
      <c r="M474" s="9">
        <f t="shared" si="14"/>
        <v>1.062339653726286E-3</v>
      </c>
      <c r="N474">
        <f t="shared" si="15"/>
        <v>115359602.33634987</v>
      </c>
    </row>
    <row r="475" spans="1:14" x14ac:dyDescent="0.3">
      <c r="A475">
        <v>279957.96999999997</v>
      </c>
      <c r="B475" t="s">
        <v>41</v>
      </c>
      <c r="C475">
        <v>37.687176000000001</v>
      </c>
      <c r="D475">
        <v>-97.330053000000007</v>
      </c>
      <c r="E475">
        <v>39.188351890930498</v>
      </c>
      <c r="F475">
        <v>-117.99438911504018</v>
      </c>
      <c r="G475">
        <v>37.566006252190057</v>
      </c>
      <c r="H475">
        <v>-83.01044350028738</v>
      </c>
      <c r="I475">
        <v>1803.5977413614519</v>
      </c>
      <c r="J475">
        <v>1259.929467912938</v>
      </c>
      <c r="K475">
        <v>1259.929467912938</v>
      </c>
      <c r="L475" t="s">
        <v>371</v>
      </c>
      <c r="M475" s="9">
        <f t="shared" si="14"/>
        <v>2.4268284939448432E-3</v>
      </c>
      <c r="N475">
        <f t="shared" si="15"/>
        <v>115359602.33634987</v>
      </c>
    </row>
    <row r="476" spans="1:14" x14ac:dyDescent="0.3">
      <c r="A476">
        <v>3587.52</v>
      </c>
      <c r="B476" t="s">
        <v>41</v>
      </c>
      <c r="C476">
        <v>37.687176000000001</v>
      </c>
      <c r="D476">
        <v>-97.330053000000007</v>
      </c>
      <c r="E476">
        <v>39.188351890930498</v>
      </c>
      <c r="F476">
        <v>-117.99438911504018</v>
      </c>
      <c r="G476">
        <v>37.566006252190057</v>
      </c>
      <c r="H476">
        <v>-83.01044350028738</v>
      </c>
      <c r="I476">
        <v>1803.5977413614519</v>
      </c>
      <c r="J476">
        <v>1259.929467912938</v>
      </c>
      <c r="K476">
        <v>1259.929467912938</v>
      </c>
      <c r="L476" t="s">
        <v>371</v>
      </c>
      <c r="M476" s="9">
        <f t="shared" si="14"/>
        <v>3.1098581542783024E-5</v>
      </c>
      <c r="N476">
        <f t="shared" si="15"/>
        <v>115359602.33634987</v>
      </c>
    </row>
    <row r="477" spans="1:14" x14ac:dyDescent="0.3">
      <c r="A477">
        <v>78308.61</v>
      </c>
      <c r="B477" t="s">
        <v>77</v>
      </c>
      <c r="C477">
        <v>46.786672000000003</v>
      </c>
      <c r="D477">
        <v>-92.100485000000006</v>
      </c>
      <c r="E477">
        <v>39.188351890930498</v>
      </c>
      <c r="F477">
        <v>-117.99438911504018</v>
      </c>
      <c r="G477">
        <v>37.566006252190057</v>
      </c>
      <c r="H477">
        <v>-83.01044350028738</v>
      </c>
      <c r="I477">
        <v>2255.6311611010506</v>
      </c>
      <c r="J477">
        <v>1265.2112810678793</v>
      </c>
      <c r="K477">
        <v>1265.2112810678793</v>
      </c>
      <c r="L477" t="s">
        <v>371</v>
      </c>
      <c r="M477" s="9">
        <f t="shared" si="14"/>
        <v>6.7882177481574859E-4</v>
      </c>
      <c r="N477">
        <f t="shared" si="15"/>
        <v>115359602.33634987</v>
      </c>
    </row>
    <row r="478" spans="1:14" x14ac:dyDescent="0.3">
      <c r="A478">
        <v>56398.859999999993</v>
      </c>
      <c r="B478" t="s">
        <v>77</v>
      </c>
      <c r="C478">
        <v>46.786672000000003</v>
      </c>
      <c r="D478">
        <v>-92.100485000000006</v>
      </c>
      <c r="E478">
        <v>39.188351890930498</v>
      </c>
      <c r="F478">
        <v>-117.99438911504018</v>
      </c>
      <c r="G478">
        <v>37.566006252190057</v>
      </c>
      <c r="H478">
        <v>-83.01044350028738</v>
      </c>
      <c r="I478">
        <v>2255.6311611010506</v>
      </c>
      <c r="J478">
        <v>1265.2112810678793</v>
      </c>
      <c r="K478">
        <v>1265.2112810678793</v>
      </c>
      <c r="L478" t="s">
        <v>371</v>
      </c>
      <c r="M478" s="9">
        <f t="shared" si="14"/>
        <v>4.888961027757347E-4</v>
      </c>
      <c r="N478">
        <f t="shared" si="15"/>
        <v>115359602.33634987</v>
      </c>
    </row>
    <row r="479" spans="1:14" x14ac:dyDescent="0.3">
      <c r="A479">
        <v>272204.28000000003</v>
      </c>
      <c r="B479" t="s">
        <v>206</v>
      </c>
      <c r="C479">
        <v>43.661470999999999</v>
      </c>
      <c r="D479">
        <v>-70.255325999999997</v>
      </c>
      <c r="E479">
        <v>39.188351890930498</v>
      </c>
      <c r="F479">
        <v>-117.99438911504018</v>
      </c>
      <c r="G479">
        <v>37.566006252190057</v>
      </c>
      <c r="H479">
        <v>-83.01044350028738</v>
      </c>
      <c r="I479">
        <v>3956.0293143196509</v>
      </c>
      <c r="J479">
        <v>1269.5404726175957</v>
      </c>
      <c r="K479">
        <v>1269.5404726175957</v>
      </c>
      <c r="L479" t="s">
        <v>371</v>
      </c>
      <c r="M479" s="9">
        <f t="shared" si="14"/>
        <v>2.3596152768136608E-3</v>
      </c>
      <c r="N479">
        <f t="shared" si="15"/>
        <v>115359602.33634987</v>
      </c>
    </row>
    <row r="480" spans="1:14" x14ac:dyDescent="0.3">
      <c r="A480">
        <v>28054</v>
      </c>
      <c r="B480" t="s">
        <v>256</v>
      </c>
      <c r="C480">
        <v>45.557944999999997</v>
      </c>
      <c r="D480">
        <v>-94.163240000000002</v>
      </c>
      <c r="E480">
        <v>39.188351890930498</v>
      </c>
      <c r="F480">
        <v>-117.99438911504018</v>
      </c>
      <c r="G480">
        <v>37.566006252190057</v>
      </c>
      <c r="H480">
        <v>-83.01044350028738</v>
      </c>
      <c r="I480">
        <v>2072.0694281468959</v>
      </c>
      <c r="J480">
        <v>1281.0158431719371</v>
      </c>
      <c r="K480">
        <v>1281.0158431719371</v>
      </c>
      <c r="L480" t="s">
        <v>371</v>
      </c>
      <c r="M480" s="9">
        <f t="shared" si="14"/>
        <v>2.4318738476753721E-4</v>
      </c>
      <c r="N480">
        <f t="shared" si="15"/>
        <v>115359602.33634987</v>
      </c>
    </row>
    <row r="481" spans="1:14" x14ac:dyDescent="0.3">
      <c r="A481">
        <v>6892.8</v>
      </c>
      <c r="B481" t="s">
        <v>295</v>
      </c>
      <c r="C481">
        <v>41.430297000000003</v>
      </c>
      <c r="D481">
        <v>-97.359390000000005</v>
      </c>
      <c r="E481">
        <v>39.188351890930498</v>
      </c>
      <c r="F481">
        <v>-117.99438911504018</v>
      </c>
      <c r="G481">
        <v>37.566006252190057</v>
      </c>
      <c r="H481">
        <v>-83.01044350028738</v>
      </c>
      <c r="I481">
        <v>1763.0742742502896</v>
      </c>
      <c r="J481">
        <v>1302.0256930471774</v>
      </c>
      <c r="K481">
        <v>1302.0256930471774</v>
      </c>
      <c r="L481" t="s">
        <v>371</v>
      </c>
      <c r="M481" s="9">
        <f t="shared" si="14"/>
        <v>5.975055270997649E-5</v>
      </c>
      <c r="N481">
        <f t="shared" si="15"/>
        <v>115359602.33634987</v>
      </c>
    </row>
    <row r="482" spans="1:14" x14ac:dyDescent="0.3">
      <c r="A482">
        <v>3252624.6099999994</v>
      </c>
      <c r="B482" t="s">
        <v>15</v>
      </c>
      <c r="C482">
        <v>33.635662000000004</v>
      </c>
      <c r="D482">
        <v>-96.608879999999999</v>
      </c>
      <c r="E482">
        <v>39.188351890930498</v>
      </c>
      <c r="F482">
        <v>-117.99438911504018</v>
      </c>
      <c r="G482">
        <v>37.566006252190057</v>
      </c>
      <c r="H482">
        <v>-83.01044350028738</v>
      </c>
      <c r="I482">
        <v>2004.9797671546585</v>
      </c>
      <c r="J482">
        <v>1303.2349971796107</v>
      </c>
      <c r="K482">
        <v>1303.2349971796107</v>
      </c>
      <c r="L482" t="s">
        <v>371</v>
      </c>
      <c r="M482" s="9">
        <f t="shared" si="14"/>
        <v>2.8195525505682984E-2</v>
      </c>
      <c r="N482">
        <f t="shared" si="15"/>
        <v>115359602.33634987</v>
      </c>
    </row>
    <row r="483" spans="1:14" x14ac:dyDescent="0.3">
      <c r="A483">
        <v>30660.84</v>
      </c>
      <c r="B483" t="s">
        <v>15</v>
      </c>
      <c r="C483">
        <v>33.635662000000004</v>
      </c>
      <c r="D483">
        <v>-96.608879999999999</v>
      </c>
      <c r="E483">
        <v>39.188351890930498</v>
      </c>
      <c r="F483">
        <v>-117.99438911504018</v>
      </c>
      <c r="G483">
        <v>37.566006252190057</v>
      </c>
      <c r="H483">
        <v>-83.01044350028738</v>
      </c>
      <c r="I483">
        <v>2004.9797671546585</v>
      </c>
      <c r="J483">
        <v>1303.2349971796107</v>
      </c>
      <c r="K483">
        <v>1303.2349971796107</v>
      </c>
      <c r="L483" t="s">
        <v>371</v>
      </c>
      <c r="M483" s="9">
        <f t="shared" si="14"/>
        <v>2.65784896783913E-4</v>
      </c>
      <c r="N483">
        <f t="shared" si="15"/>
        <v>115359602.33634987</v>
      </c>
    </row>
    <row r="484" spans="1:14" x14ac:dyDescent="0.3">
      <c r="A484">
        <v>39681.199999999997</v>
      </c>
      <c r="B484" t="s">
        <v>249</v>
      </c>
      <c r="C484">
        <v>25.986076000000001</v>
      </c>
      <c r="D484">
        <v>-80.303560000000004</v>
      </c>
      <c r="E484">
        <v>39.188351890930498</v>
      </c>
      <c r="F484">
        <v>-117.99438911504018</v>
      </c>
      <c r="G484">
        <v>37.566006252190057</v>
      </c>
      <c r="H484">
        <v>-83.01044350028738</v>
      </c>
      <c r="I484">
        <v>3786.4054118827394</v>
      </c>
      <c r="J484">
        <v>1306.1549637261098</v>
      </c>
      <c r="K484">
        <v>1306.1549637261098</v>
      </c>
      <c r="L484" t="s">
        <v>371</v>
      </c>
      <c r="M484" s="9">
        <f t="shared" si="14"/>
        <v>3.4397830086396221E-4</v>
      </c>
      <c r="N484">
        <f t="shared" si="15"/>
        <v>115359602.33634987</v>
      </c>
    </row>
    <row r="485" spans="1:14" x14ac:dyDescent="0.3">
      <c r="A485">
        <v>163037.24</v>
      </c>
      <c r="B485" t="s">
        <v>249</v>
      </c>
      <c r="C485">
        <v>25.986076000000001</v>
      </c>
      <c r="D485">
        <v>-80.303560000000004</v>
      </c>
      <c r="E485">
        <v>39.188351890930498</v>
      </c>
      <c r="F485">
        <v>-117.99438911504018</v>
      </c>
      <c r="G485">
        <v>37.566006252190057</v>
      </c>
      <c r="H485">
        <v>-83.01044350028738</v>
      </c>
      <c r="I485">
        <v>3786.4054118827394</v>
      </c>
      <c r="J485">
        <v>1306.1549637261098</v>
      </c>
      <c r="K485">
        <v>1306.1549637261098</v>
      </c>
      <c r="L485" t="s">
        <v>371</v>
      </c>
      <c r="M485" s="9">
        <f t="shared" si="14"/>
        <v>1.4132957872430778E-3</v>
      </c>
      <c r="N485">
        <f t="shared" si="15"/>
        <v>115359602.33634987</v>
      </c>
    </row>
    <row r="486" spans="1:14" x14ac:dyDescent="0.3">
      <c r="A486">
        <v>19185.599999999999</v>
      </c>
      <c r="B486" t="s">
        <v>116</v>
      </c>
      <c r="C486">
        <v>35.467559999999999</v>
      </c>
      <c r="D486">
        <v>-97.516428000000005</v>
      </c>
      <c r="E486">
        <v>39.188351890930498</v>
      </c>
      <c r="F486">
        <v>-117.99438911504018</v>
      </c>
      <c r="G486">
        <v>37.566006252190057</v>
      </c>
      <c r="H486">
        <v>-83.01044350028738</v>
      </c>
      <c r="I486">
        <v>1852.9386650787969</v>
      </c>
      <c r="J486">
        <v>1315.7584059033509</v>
      </c>
      <c r="K486">
        <v>1315.7584059033509</v>
      </c>
      <c r="L486" t="s">
        <v>371</v>
      </c>
      <c r="M486" s="9">
        <f t="shared" si="14"/>
        <v>1.6631125291210029E-4</v>
      </c>
      <c r="N486">
        <f t="shared" si="15"/>
        <v>115359602.33634987</v>
      </c>
    </row>
    <row r="487" spans="1:14" x14ac:dyDescent="0.3">
      <c r="A487">
        <v>13337.280000000004</v>
      </c>
      <c r="B487" t="s">
        <v>116</v>
      </c>
      <c r="C487">
        <v>35.467559999999999</v>
      </c>
      <c r="D487">
        <v>-97.516428000000005</v>
      </c>
      <c r="E487">
        <v>39.188351890930498</v>
      </c>
      <c r="F487">
        <v>-117.99438911504018</v>
      </c>
      <c r="G487">
        <v>37.566006252190057</v>
      </c>
      <c r="H487">
        <v>-83.01044350028738</v>
      </c>
      <c r="I487">
        <v>1852.9386650787969</v>
      </c>
      <c r="J487">
        <v>1315.7584059033509</v>
      </c>
      <c r="K487">
        <v>1315.7584059033509</v>
      </c>
      <c r="L487" t="s">
        <v>371</v>
      </c>
      <c r="M487" s="9">
        <f t="shared" si="14"/>
        <v>1.1561482295260496E-4</v>
      </c>
      <c r="N487">
        <f t="shared" si="15"/>
        <v>115359602.33634987</v>
      </c>
    </row>
    <row r="488" spans="1:14" x14ac:dyDescent="0.3">
      <c r="A488">
        <v>1500</v>
      </c>
      <c r="B488" t="s">
        <v>116</v>
      </c>
      <c r="C488">
        <v>35.467559999999999</v>
      </c>
      <c r="D488">
        <v>-97.516428000000005</v>
      </c>
      <c r="E488">
        <v>39.188351890930498</v>
      </c>
      <c r="F488">
        <v>-117.99438911504018</v>
      </c>
      <c r="G488">
        <v>37.566006252190057</v>
      </c>
      <c r="H488">
        <v>-83.01044350028738</v>
      </c>
      <c r="I488">
        <v>1852.9386650787969</v>
      </c>
      <c r="J488">
        <v>1315.7584059033509</v>
      </c>
      <c r="K488">
        <v>1315.7584059033509</v>
      </c>
      <c r="L488" t="s">
        <v>371</v>
      </c>
      <c r="M488" s="9">
        <f t="shared" si="14"/>
        <v>1.30028187478187E-5</v>
      </c>
      <c r="N488">
        <f t="shared" si="15"/>
        <v>115359602.33634987</v>
      </c>
    </row>
    <row r="489" spans="1:14" x14ac:dyDescent="0.3">
      <c r="A489">
        <v>57598.080000000002</v>
      </c>
      <c r="B489" t="s">
        <v>116</v>
      </c>
      <c r="C489">
        <v>35.467559999999999</v>
      </c>
      <c r="D489">
        <v>-97.516428000000005</v>
      </c>
      <c r="E489">
        <v>39.188351890930498</v>
      </c>
      <c r="F489">
        <v>-117.99438911504018</v>
      </c>
      <c r="G489">
        <v>37.566006252190057</v>
      </c>
      <c r="H489">
        <v>-83.01044350028738</v>
      </c>
      <c r="I489">
        <v>1852.9386650787969</v>
      </c>
      <c r="J489">
        <v>1315.7584059033509</v>
      </c>
      <c r="K489">
        <v>1315.7584059033509</v>
      </c>
      <c r="L489" t="s">
        <v>371</v>
      </c>
      <c r="M489" s="9">
        <f t="shared" si="14"/>
        <v>4.9929159630824086E-4</v>
      </c>
      <c r="N489">
        <f t="shared" si="15"/>
        <v>115359602.33634987</v>
      </c>
    </row>
    <row r="490" spans="1:14" x14ac:dyDescent="0.3">
      <c r="A490">
        <v>17700</v>
      </c>
      <c r="B490" t="s">
        <v>116</v>
      </c>
      <c r="C490">
        <v>35.467559999999999</v>
      </c>
      <c r="D490">
        <v>-97.516428000000005</v>
      </c>
      <c r="E490">
        <v>39.188351890930498</v>
      </c>
      <c r="F490">
        <v>-117.99438911504018</v>
      </c>
      <c r="G490">
        <v>37.566006252190057</v>
      </c>
      <c r="H490">
        <v>-83.01044350028738</v>
      </c>
      <c r="I490">
        <v>1852.9386650787969</v>
      </c>
      <c r="J490">
        <v>1315.7584059033509</v>
      </c>
      <c r="K490">
        <v>1315.7584059033509</v>
      </c>
      <c r="L490" t="s">
        <v>371</v>
      </c>
      <c r="M490" s="9">
        <f t="shared" si="14"/>
        <v>1.5343326122426067E-4</v>
      </c>
      <c r="N490">
        <f t="shared" si="15"/>
        <v>115359602.33634987</v>
      </c>
    </row>
    <row r="491" spans="1:14" x14ac:dyDescent="0.3">
      <c r="A491">
        <v>163862.38400000002</v>
      </c>
      <c r="B491" t="s">
        <v>116</v>
      </c>
      <c r="C491">
        <v>35.467559999999999</v>
      </c>
      <c r="D491">
        <v>-97.516428000000005</v>
      </c>
      <c r="E491">
        <v>39.188351890930498</v>
      </c>
      <c r="F491">
        <v>-117.99438911504018</v>
      </c>
      <c r="G491">
        <v>37.566006252190057</v>
      </c>
      <c r="H491">
        <v>-83.01044350028738</v>
      </c>
      <c r="I491">
        <v>1852.9386650787969</v>
      </c>
      <c r="J491">
        <v>1315.7584059033509</v>
      </c>
      <c r="K491">
        <v>1315.7584059033509</v>
      </c>
      <c r="L491" t="s">
        <v>371</v>
      </c>
      <c r="M491" s="9">
        <f t="shared" si="14"/>
        <v>1.4204485858249781E-3</v>
      </c>
      <c r="N491">
        <f t="shared" si="15"/>
        <v>115359602.33634987</v>
      </c>
    </row>
    <row r="492" spans="1:14" x14ac:dyDescent="0.3">
      <c r="A492">
        <v>61748.2</v>
      </c>
      <c r="B492" t="s">
        <v>239</v>
      </c>
      <c r="C492">
        <v>25.840653</v>
      </c>
      <c r="D492">
        <v>-80.326440000000005</v>
      </c>
      <c r="E492">
        <v>39.188351890930498</v>
      </c>
      <c r="F492">
        <v>-117.99438911504018</v>
      </c>
      <c r="G492">
        <v>37.566006252190057</v>
      </c>
      <c r="H492">
        <v>-83.01044350028738</v>
      </c>
      <c r="I492">
        <v>3792.9583057538075</v>
      </c>
      <c r="J492">
        <v>1321.3909685169926</v>
      </c>
      <c r="K492">
        <v>1321.3909685169926</v>
      </c>
      <c r="L492" t="s">
        <v>371</v>
      </c>
      <c r="M492" s="9">
        <f t="shared" si="14"/>
        <v>5.3526710173603905E-4</v>
      </c>
      <c r="N492">
        <f t="shared" si="15"/>
        <v>115359602.33634987</v>
      </c>
    </row>
    <row r="493" spans="1:14" x14ac:dyDescent="0.3">
      <c r="A493">
        <v>402919.20000000007</v>
      </c>
      <c r="B493" t="s">
        <v>239</v>
      </c>
      <c r="C493">
        <v>25.840653</v>
      </c>
      <c r="D493">
        <v>-80.326440000000005</v>
      </c>
      <c r="E493">
        <v>39.188351890930498</v>
      </c>
      <c r="F493">
        <v>-117.99438911504018</v>
      </c>
      <c r="G493">
        <v>37.566006252190057</v>
      </c>
      <c r="H493">
        <v>-83.01044350028738</v>
      </c>
      <c r="I493">
        <v>3792.9583057538075</v>
      </c>
      <c r="J493">
        <v>1321.3909685169926</v>
      </c>
      <c r="K493">
        <v>1321.3909685169926</v>
      </c>
      <c r="L493" t="s">
        <v>371</v>
      </c>
      <c r="M493" s="9">
        <f t="shared" si="14"/>
        <v>3.4927235517440754E-3</v>
      </c>
      <c r="N493">
        <f t="shared" si="15"/>
        <v>115359602.33634987</v>
      </c>
    </row>
    <row r="494" spans="1:14" x14ac:dyDescent="0.3">
      <c r="A494">
        <v>248144.97999999998</v>
      </c>
      <c r="B494" t="s">
        <v>45</v>
      </c>
      <c r="C494">
        <v>42.032722999999997</v>
      </c>
      <c r="D494">
        <v>-97.413754999999995</v>
      </c>
      <c r="E494">
        <v>39.188351890930498</v>
      </c>
      <c r="F494">
        <v>-117.99438911504018</v>
      </c>
      <c r="G494">
        <v>37.566006252190057</v>
      </c>
      <c r="H494">
        <v>-83.01044350028738</v>
      </c>
      <c r="I494">
        <v>1761.3431336607832</v>
      </c>
      <c r="J494">
        <v>1324.6647286318396</v>
      </c>
      <c r="K494">
        <v>1324.6647286318396</v>
      </c>
      <c r="L494" t="s">
        <v>371</v>
      </c>
      <c r="M494" s="9">
        <f t="shared" si="14"/>
        <v>2.1510561320807306E-3</v>
      </c>
      <c r="N494">
        <f t="shared" si="15"/>
        <v>115359602.33634987</v>
      </c>
    </row>
    <row r="495" spans="1:14" x14ac:dyDescent="0.3">
      <c r="A495">
        <v>392304.20999999996</v>
      </c>
      <c r="B495" t="s">
        <v>198</v>
      </c>
      <c r="C495">
        <v>25.761679999999998</v>
      </c>
      <c r="D495">
        <v>-80.191789999999997</v>
      </c>
      <c r="E495">
        <v>39.188351890930498</v>
      </c>
      <c r="F495">
        <v>-117.99438911504018</v>
      </c>
      <c r="G495">
        <v>37.566006252190057</v>
      </c>
      <c r="H495">
        <v>-83.01044350028738</v>
      </c>
      <c r="I495">
        <v>3808.9624738817192</v>
      </c>
      <c r="J495">
        <v>1332.3659114813368</v>
      </c>
      <c r="K495">
        <v>1332.3659114813368</v>
      </c>
      <c r="L495" t="s">
        <v>371</v>
      </c>
      <c r="M495" s="9">
        <f t="shared" si="14"/>
        <v>3.4007070244241357E-3</v>
      </c>
      <c r="N495">
        <f t="shared" si="15"/>
        <v>115359602.33634987</v>
      </c>
    </row>
    <row r="496" spans="1:14" x14ac:dyDescent="0.3">
      <c r="A496">
        <v>15120</v>
      </c>
      <c r="B496" t="s">
        <v>198</v>
      </c>
      <c r="C496">
        <v>25.761679999999998</v>
      </c>
      <c r="D496">
        <v>-80.191789999999997</v>
      </c>
      <c r="E496">
        <v>39.188351890930498</v>
      </c>
      <c r="F496">
        <v>-117.99438911504018</v>
      </c>
      <c r="G496">
        <v>37.566006252190057</v>
      </c>
      <c r="H496">
        <v>-83.01044350028738</v>
      </c>
      <c r="I496">
        <v>3808.9624738817192</v>
      </c>
      <c r="J496">
        <v>1332.3659114813368</v>
      </c>
      <c r="K496">
        <v>1332.3659114813368</v>
      </c>
      <c r="L496" t="s">
        <v>371</v>
      </c>
      <c r="M496" s="9">
        <f t="shared" si="14"/>
        <v>1.3106841297801249E-4</v>
      </c>
      <c r="N496">
        <f t="shared" si="15"/>
        <v>115359602.33634987</v>
      </c>
    </row>
    <row r="497" spans="1:14" x14ac:dyDescent="0.3">
      <c r="A497">
        <v>12320</v>
      </c>
      <c r="B497" t="s">
        <v>198</v>
      </c>
      <c r="C497">
        <v>25.761679999999998</v>
      </c>
      <c r="D497">
        <v>-80.191789999999997</v>
      </c>
      <c r="E497">
        <v>39.188351890930498</v>
      </c>
      <c r="F497">
        <v>-117.99438911504018</v>
      </c>
      <c r="G497">
        <v>37.566006252190057</v>
      </c>
      <c r="H497">
        <v>-83.01044350028738</v>
      </c>
      <c r="I497">
        <v>3808.9624738817192</v>
      </c>
      <c r="J497">
        <v>1332.3659114813368</v>
      </c>
      <c r="K497">
        <v>1332.3659114813368</v>
      </c>
      <c r="L497" t="s">
        <v>371</v>
      </c>
      <c r="M497" s="9">
        <f t="shared" si="14"/>
        <v>1.0679648464875091E-4</v>
      </c>
      <c r="N497">
        <f t="shared" si="15"/>
        <v>115359602.33634987</v>
      </c>
    </row>
    <row r="498" spans="1:14" x14ac:dyDescent="0.3">
      <c r="A498">
        <v>11278.779999999999</v>
      </c>
      <c r="B498" t="s">
        <v>198</v>
      </c>
      <c r="C498">
        <v>25.761679999999998</v>
      </c>
      <c r="D498">
        <v>-80.191789999999997</v>
      </c>
      <c r="E498">
        <v>39.188351890930498</v>
      </c>
      <c r="F498">
        <v>-117.99438911504018</v>
      </c>
      <c r="G498">
        <v>37.566006252190057</v>
      </c>
      <c r="H498">
        <v>-83.01044350028738</v>
      </c>
      <c r="I498">
        <v>3808.9624738817192</v>
      </c>
      <c r="J498">
        <v>1332.3659114813368</v>
      </c>
      <c r="K498">
        <v>1332.3659114813368</v>
      </c>
      <c r="L498" t="s">
        <v>371</v>
      </c>
      <c r="M498" s="9">
        <f t="shared" si="14"/>
        <v>9.7770621357681718E-5</v>
      </c>
      <c r="N498">
        <f t="shared" si="15"/>
        <v>115359602.33634987</v>
      </c>
    </row>
    <row r="499" spans="1:14" x14ac:dyDescent="0.3">
      <c r="A499">
        <v>230145.29999999993</v>
      </c>
      <c r="B499" t="s">
        <v>47</v>
      </c>
      <c r="C499">
        <v>43.544595999999999</v>
      </c>
      <c r="D499">
        <v>-96.731103000000004</v>
      </c>
      <c r="E499">
        <v>39.188351890930498</v>
      </c>
      <c r="F499">
        <v>-117.99438911504018</v>
      </c>
      <c r="G499">
        <v>37.566006252190057</v>
      </c>
      <c r="H499">
        <v>-83.01044350028738</v>
      </c>
      <c r="I499">
        <v>1833.5914860763196</v>
      </c>
      <c r="J499">
        <v>1333.336519246428</v>
      </c>
      <c r="K499">
        <v>1333.336519246428</v>
      </c>
      <c r="L499" t="s">
        <v>371</v>
      </c>
      <c r="M499" s="9">
        <f t="shared" si="14"/>
        <v>1.995025081041572E-3</v>
      </c>
      <c r="N499">
        <f t="shared" si="15"/>
        <v>115359602.33634987</v>
      </c>
    </row>
    <row r="500" spans="1:14" x14ac:dyDescent="0.3">
      <c r="A500">
        <v>49329</v>
      </c>
      <c r="B500" t="s">
        <v>47</v>
      </c>
      <c r="C500">
        <v>43.544595999999999</v>
      </c>
      <c r="D500">
        <v>-96.731103000000004</v>
      </c>
      <c r="E500">
        <v>39.188351890930498</v>
      </c>
      <c r="F500">
        <v>-117.99438911504018</v>
      </c>
      <c r="G500">
        <v>37.566006252190057</v>
      </c>
      <c r="H500">
        <v>-83.01044350028738</v>
      </c>
      <c r="I500">
        <v>1833.5914860763196</v>
      </c>
      <c r="J500">
        <v>1333.336519246428</v>
      </c>
      <c r="K500">
        <v>1333.336519246428</v>
      </c>
      <c r="L500" t="s">
        <v>371</v>
      </c>
      <c r="M500" s="9">
        <f t="shared" si="14"/>
        <v>4.2761069734076573E-4</v>
      </c>
      <c r="N500">
        <f t="shared" si="15"/>
        <v>115359602.33634987</v>
      </c>
    </row>
    <row r="501" spans="1:14" x14ac:dyDescent="0.3">
      <c r="A501">
        <v>640</v>
      </c>
      <c r="B501" t="s">
        <v>163</v>
      </c>
      <c r="C501">
        <v>33.150674000000002</v>
      </c>
      <c r="D501">
        <v>-96.823611999999997</v>
      </c>
      <c r="E501">
        <v>39.188351890930498</v>
      </c>
      <c r="F501">
        <v>-117.99438911504018</v>
      </c>
      <c r="G501">
        <v>37.566006252190057</v>
      </c>
      <c r="H501">
        <v>-83.01044350028738</v>
      </c>
      <c r="I501">
        <v>2009.4284266216532</v>
      </c>
      <c r="J501">
        <v>1343.6140400260931</v>
      </c>
      <c r="K501">
        <v>1343.6140400260931</v>
      </c>
      <c r="L501" t="s">
        <v>371</v>
      </c>
      <c r="M501" s="9">
        <f t="shared" si="14"/>
        <v>5.5478693324026447E-6</v>
      </c>
      <c r="N501">
        <f t="shared" si="15"/>
        <v>115359602.33634987</v>
      </c>
    </row>
    <row r="502" spans="1:14" x14ac:dyDescent="0.3">
      <c r="A502">
        <v>19963.850000000002</v>
      </c>
      <c r="B502" t="s">
        <v>267</v>
      </c>
      <c r="C502">
        <v>32.766795999999999</v>
      </c>
      <c r="D502">
        <v>-96.599159</v>
      </c>
      <c r="E502">
        <v>39.188351890930498</v>
      </c>
      <c r="F502">
        <v>-117.99438911504018</v>
      </c>
      <c r="G502">
        <v>37.566006252190057</v>
      </c>
      <c r="H502">
        <v>-83.01044350028738</v>
      </c>
      <c r="I502">
        <v>2046.8847752671525</v>
      </c>
      <c r="J502">
        <v>1343.6610805087003</v>
      </c>
      <c r="K502">
        <v>1343.6610805087003</v>
      </c>
      <c r="L502" t="s">
        <v>371</v>
      </c>
      <c r="M502" s="9">
        <f t="shared" si="14"/>
        <v>1.7305754870576025E-4</v>
      </c>
      <c r="N502">
        <f t="shared" si="15"/>
        <v>115359602.33634987</v>
      </c>
    </row>
    <row r="503" spans="1:14" x14ac:dyDescent="0.3">
      <c r="A503">
        <v>11858</v>
      </c>
      <c r="B503" t="s">
        <v>123</v>
      </c>
      <c r="C503">
        <v>32.776663999999997</v>
      </c>
      <c r="D503">
        <v>-96.796987999999999</v>
      </c>
      <c r="E503">
        <v>39.188351890930498</v>
      </c>
      <c r="F503">
        <v>-117.99438911504018</v>
      </c>
      <c r="G503">
        <v>37.566006252190057</v>
      </c>
      <c r="H503">
        <v>-83.01044350028738</v>
      </c>
      <c r="I503">
        <v>2029.8425902412537</v>
      </c>
      <c r="J503">
        <v>1359.6391283878827</v>
      </c>
      <c r="K503">
        <v>1359.6391283878827</v>
      </c>
      <c r="L503" t="s">
        <v>371</v>
      </c>
      <c r="M503" s="9">
        <f t="shared" si="14"/>
        <v>1.0279161647442276E-4</v>
      </c>
      <c r="N503">
        <f t="shared" si="15"/>
        <v>115359602.33634987</v>
      </c>
    </row>
    <row r="504" spans="1:14" x14ac:dyDescent="0.3">
      <c r="A504">
        <v>6709.92</v>
      </c>
      <c r="B504" t="s">
        <v>123</v>
      </c>
      <c r="C504">
        <v>32.776663999999997</v>
      </c>
      <c r="D504">
        <v>-96.796987999999999</v>
      </c>
      <c r="E504">
        <v>39.188351890930498</v>
      </c>
      <c r="F504">
        <v>-117.99438911504018</v>
      </c>
      <c r="G504">
        <v>37.566006252190057</v>
      </c>
      <c r="H504">
        <v>-83.01044350028738</v>
      </c>
      <c r="I504">
        <v>2029.8425902412537</v>
      </c>
      <c r="J504">
        <v>1359.6391283878827</v>
      </c>
      <c r="K504">
        <v>1359.6391283878827</v>
      </c>
      <c r="L504" t="s">
        <v>371</v>
      </c>
      <c r="M504" s="9">
        <f t="shared" si="14"/>
        <v>5.8165249048242434E-5</v>
      </c>
      <c r="N504">
        <f t="shared" si="15"/>
        <v>115359602.33634987</v>
      </c>
    </row>
    <row r="505" spans="1:14" x14ac:dyDescent="0.3">
      <c r="A505">
        <v>879.8900000000001</v>
      </c>
      <c r="B505" t="s">
        <v>123</v>
      </c>
      <c r="C505">
        <v>32.776663999999997</v>
      </c>
      <c r="D505">
        <v>-96.796987999999999</v>
      </c>
      <c r="E505">
        <v>39.188351890930498</v>
      </c>
      <c r="F505">
        <v>-117.99438911504018</v>
      </c>
      <c r="G505">
        <v>37.566006252190057</v>
      </c>
      <c r="H505">
        <v>-83.01044350028738</v>
      </c>
      <c r="I505">
        <v>2029.8425902412537</v>
      </c>
      <c r="J505">
        <v>1359.6391283878827</v>
      </c>
      <c r="K505">
        <v>1359.6391283878827</v>
      </c>
      <c r="L505" t="s">
        <v>371</v>
      </c>
      <c r="M505" s="9">
        <f t="shared" si="14"/>
        <v>7.627366792012131E-6</v>
      </c>
      <c r="N505">
        <f t="shared" si="15"/>
        <v>115359602.33634987</v>
      </c>
    </row>
    <row r="506" spans="1:14" x14ac:dyDescent="0.3">
      <c r="A506">
        <v>167327.88</v>
      </c>
      <c r="B506" t="s">
        <v>123</v>
      </c>
      <c r="C506">
        <v>32.776663999999997</v>
      </c>
      <c r="D506">
        <v>-96.796987999999999</v>
      </c>
      <c r="E506">
        <v>39.188351890930498</v>
      </c>
      <c r="F506">
        <v>-117.99438911504018</v>
      </c>
      <c r="G506">
        <v>37.566006252190057</v>
      </c>
      <c r="H506">
        <v>-83.01044350028738</v>
      </c>
      <c r="I506">
        <v>2029.8425902412537</v>
      </c>
      <c r="J506">
        <v>1359.6391283878827</v>
      </c>
      <c r="K506">
        <v>1359.6391283878827</v>
      </c>
      <c r="L506" t="s">
        <v>371</v>
      </c>
      <c r="M506" s="9">
        <f t="shared" si="14"/>
        <v>1.4504893967311717E-3</v>
      </c>
      <c r="N506">
        <f t="shared" si="15"/>
        <v>115359602.33634987</v>
      </c>
    </row>
    <row r="507" spans="1:14" x14ac:dyDescent="0.3">
      <c r="A507">
        <v>124421.08</v>
      </c>
      <c r="B507" t="s">
        <v>123</v>
      </c>
      <c r="C507">
        <v>32.776663999999997</v>
      </c>
      <c r="D507">
        <v>-96.796987999999999</v>
      </c>
      <c r="E507">
        <v>39.188351890930498</v>
      </c>
      <c r="F507">
        <v>-117.99438911504018</v>
      </c>
      <c r="G507">
        <v>37.566006252190057</v>
      </c>
      <c r="H507">
        <v>-83.01044350028738</v>
      </c>
      <c r="I507">
        <v>2029.8425902412537</v>
      </c>
      <c r="J507">
        <v>1359.6391283878827</v>
      </c>
      <c r="K507">
        <v>1359.6391283878827</v>
      </c>
      <c r="L507" t="s">
        <v>371</v>
      </c>
      <c r="M507" s="9">
        <f t="shared" si="14"/>
        <v>1.0785498344319001E-3</v>
      </c>
      <c r="N507">
        <f t="shared" si="15"/>
        <v>115359602.33634987</v>
      </c>
    </row>
    <row r="508" spans="1:14" x14ac:dyDescent="0.3">
      <c r="A508">
        <v>341641.84</v>
      </c>
      <c r="B508" t="s">
        <v>123</v>
      </c>
      <c r="C508">
        <v>32.776663999999997</v>
      </c>
      <c r="D508">
        <v>-96.796987999999999</v>
      </c>
      <c r="E508">
        <v>39.188351890930498</v>
      </c>
      <c r="F508">
        <v>-117.99438911504018</v>
      </c>
      <c r="G508">
        <v>37.566006252190057</v>
      </c>
      <c r="H508">
        <v>-83.01044350028738</v>
      </c>
      <c r="I508">
        <v>2029.8425902412537</v>
      </c>
      <c r="J508">
        <v>1359.6391283878827</v>
      </c>
      <c r="K508">
        <v>1359.6391283878827</v>
      </c>
      <c r="L508" t="s">
        <v>371</v>
      </c>
      <c r="M508" s="9">
        <f t="shared" si="14"/>
        <v>2.9615379481275177E-3</v>
      </c>
      <c r="N508">
        <f t="shared" si="15"/>
        <v>115359602.33634987</v>
      </c>
    </row>
    <row r="509" spans="1:14" x14ac:dyDescent="0.3">
      <c r="A509">
        <v>833.58000000000015</v>
      </c>
      <c r="B509" t="s">
        <v>156</v>
      </c>
      <c r="C509">
        <v>32.589024000000002</v>
      </c>
      <c r="D509">
        <v>-96.685271999999998</v>
      </c>
      <c r="E509">
        <v>39.188351890930498</v>
      </c>
      <c r="F509">
        <v>-117.99438911504018</v>
      </c>
      <c r="G509">
        <v>37.566006252190057</v>
      </c>
      <c r="H509">
        <v>-83.01044350028738</v>
      </c>
      <c r="I509">
        <v>2048.5313486918985</v>
      </c>
      <c r="J509">
        <v>1359.9116984098123</v>
      </c>
      <c r="K509">
        <v>1359.9116984098123</v>
      </c>
      <c r="L509" t="s">
        <v>371</v>
      </c>
      <c r="M509" s="9">
        <f t="shared" si="14"/>
        <v>7.2259264345378088E-6</v>
      </c>
      <c r="N509">
        <f t="shared" si="15"/>
        <v>115359602.33634987</v>
      </c>
    </row>
    <row r="510" spans="1:14" x14ac:dyDescent="0.3">
      <c r="A510">
        <v>395052.48000000004</v>
      </c>
      <c r="B510" t="s">
        <v>33</v>
      </c>
      <c r="C510">
        <v>32.745964999999998</v>
      </c>
      <c r="D510">
        <v>-96.997784999999993</v>
      </c>
      <c r="E510">
        <v>39.188351890930498</v>
      </c>
      <c r="F510">
        <v>-117.99438911504018</v>
      </c>
      <c r="G510">
        <v>37.566006252190057</v>
      </c>
      <c r="H510">
        <v>-83.01044350028738</v>
      </c>
      <c r="I510">
        <v>2014.5831563725969</v>
      </c>
      <c r="J510">
        <v>1377.930598848098</v>
      </c>
      <c r="K510">
        <v>1377.930598848098</v>
      </c>
      <c r="L510" t="s">
        <v>371</v>
      </c>
      <c r="M510" s="9">
        <f t="shared" si="14"/>
        <v>3.424530528877515E-3</v>
      </c>
      <c r="N510">
        <f t="shared" si="15"/>
        <v>115359602.33634987</v>
      </c>
    </row>
    <row r="511" spans="1:14" x14ac:dyDescent="0.3">
      <c r="A511">
        <v>1642.14</v>
      </c>
      <c r="B511" t="s">
        <v>33</v>
      </c>
      <c r="C511">
        <v>32.745964999999998</v>
      </c>
      <c r="D511">
        <v>-96.997784999999993</v>
      </c>
      <c r="E511">
        <v>39.188351890930498</v>
      </c>
      <c r="F511">
        <v>-117.99438911504018</v>
      </c>
      <c r="G511">
        <v>37.566006252190057</v>
      </c>
      <c r="H511">
        <v>-83.01044350028738</v>
      </c>
      <c r="I511">
        <v>2014.5831563725969</v>
      </c>
      <c r="J511">
        <v>1377.930598848098</v>
      </c>
      <c r="K511">
        <v>1377.930598848098</v>
      </c>
      <c r="L511" t="s">
        <v>371</v>
      </c>
      <c r="M511" s="9">
        <f t="shared" si="14"/>
        <v>1.4234965852362E-5</v>
      </c>
      <c r="N511">
        <f t="shared" si="15"/>
        <v>115359602.33634987</v>
      </c>
    </row>
    <row r="512" spans="1:14" x14ac:dyDescent="0.3">
      <c r="A512">
        <v>31412.16</v>
      </c>
      <c r="B512" t="s">
        <v>104</v>
      </c>
      <c r="C512">
        <v>33.004013</v>
      </c>
      <c r="D512">
        <v>-97.225847999999999</v>
      </c>
      <c r="E512">
        <v>39.188351890930498</v>
      </c>
      <c r="F512">
        <v>-117.99438911504018</v>
      </c>
      <c r="G512">
        <v>37.566006252190057</v>
      </c>
      <c r="H512">
        <v>-83.01044350028738</v>
      </c>
      <c r="I512">
        <v>1982.782935612106</v>
      </c>
      <c r="J512">
        <v>1384.4499933645241</v>
      </c>
      <c r="K512">
        <v>1384.4499933645241</v>
      </c>
      <c r="L512" t="s">
        <v>371</v>
      </c>
      <c r="M512" s="9">
        <f t="shared" si="14"/>
        <v>2.722977486383204E-4</v>
      </c>
      <c r="N512">
        <f t="shared" si="15"/>
        <v>115359602.33634987</v>
      </c>
    </row>
    <row r="513" spans="1:14" x14ac:dyDescent="0.3">
      <c r="A513">
        <v>696874.00000000023</v>
      </c>
      <c r="B513" t="s">
        <v>312</v>
      </c>
      <c r="C513">
        <v>46.820141999999997</v>
      </c>
      <c r="D513">
        <v>-71.260833000000005</v>
      </c>
      <c r="E513">
        <v>39.188351890930498</v>
      </c>
      <c r="F513">
        <v>-117.99438911504018</v>
      </c>
      <c r="G513">
        <v>37.566006252190057</v>
      </c>
      <c r="H513">
        <v>-83.01044350028738</v>
      </c>
      <c r="I513">
        <v>3834.0330613635174</v>
      </c>
      <c r="J513">
        <v>1407.2443299475924</v>
      </c>
      <c r="K513">
        <v>1407.2443299475924</v>
      </c>
      <c r="L513" t="s">
        <v>371</v>
      </c>
      <c r="M513" s="9">
        <f t="shared" si="14"/>
        <v>6.0408842080449414E-3</v>
      </c>
      <c r="N513">
        <f t="shared" si="15"/>
        <v>115359602.33634987</v>
      </c>
    </row>
    <row r="514" spans="1:14" x14ac:dyDescent="0.3">
      <c r="A514">
        <v>774932.72000000009</v>
      </c>
      <c r="B514" t="s">
        <v>192</v>
      </c>
      <c r="C514">
        <v>46.813878000000003</v>
      </c>
      <c r="D514">
        <v>-71.207981000000004</v>
      </c>
      <c r="E514">
        <v>39.188351890930498</v>
      </c>
      <c r="F514">
        <v>-117.99438911504018</v>
      </c>
      <c r="G514">
        <v>37.566006252190057</v>
      </c>
      <c r="H514">
        <v>-83.01044350028738</v>
      </c>
      <c r="I514">
        <v>3838.0994230802962</v>
      </c>
      <c r="J514">
        <v>1409.7458910135483</v>
      </c>
      <c r="K514">
        <v>1409.7458910135483</v>
      </c>
      <c r="L514" t="s">
        <v>371</v>
      </c>
      <c r="M514" s="9">
        <f t="shared" si="14"/>
        <v>6.7175397999427603E-3</v>
      </c>
      <c r="N514">
        <f t="shared" si="15"/>
        <v>115359602.33634987</v>
      </c>
    </row>
    <row r="515" spans="1:14" x14ac:dyDescent="0.3">
      <c r="A515">
        <v>140548.80000000002</v>
      </c>
      <c r="B515" t="s">
        <v>192</v>
      </c>
      <c r="C515">
        <v>46.813878000000003</v>
      </c>
      <c r="D515">
        <v>-71.207981000000004</v>
      </c>
      <c r="E515">
        <v>39.188351890930498</v>
      </c>
      <c r="F515">
        <v>-117.99438911504018</v>
      </c>
      <c r="G515">
        <v>37.566006252190057</v>
      </c>
      <c r="H515">
        <v>-83.01044350028738</v>
      </c>
      <c r="I515">
        <v>3838.0994230802962</v>
      </c>
      <c r="J515">
        <v>1409.7458910135483</v>
      </c>
      <c r="K515">
        <v>1409.7458910135483</v>
      </c>
      <c r="L515" t="s">
        <v>371</v>
      </c>
      <c r="M515" s="9">
        <f t="shared" ref="M515:M538" si="16">A515/N515</f>
        <v>1.2183537144156141E-3</v>
      </c>
      <c r="N515">
        <f t="shared" ref="N515:N538" si="17">SUMIF(L:L,L515,A:A)</f>
        <v>115359602.33634987</v>
      </c>
    </row>
    <row r="516" spans="1:14" x14ac:dyDescent="0.3">
      <c r="A516">
        <v>474863.12</v>
      </c>
      <c r="B516" t="s">
        <v>27</v>
      </c>
      <c r="C516">
        <v>29.760427</v>
      </c>
      <c r="D516">
        <v>-95.369803000000005</v>
      </c>
      <c r="E516">
        <v>39.188351890930498</v>
      </c>
      <c r="F516">
        <v>-117.99438911504018</v>
      </c>
      <c r="G516">
        <v>37.566006252190057</v>
      </c>
      <c r="H516">
        <v>-83.01044350028738</v>
      </c>
      <c r="I516">
        <v>2313.2268275628039</v>
      </c>
      <c r="J516">
        <v>1432.4429857483119</v>
      </c>
      <c r="K516">
        <v>1432.4429857483119</v>
      </c>
      <c r="L516" t="s">
        <v>371</v>
      </c>
      <c r="M516" s="9">
        <f t="shared" si="16"/>
        <v>4.1163727195891201E-3</v>
      </c>
      <c r="N516">
        <f t="shared" si="17"/>
        <v>115359602.33634987</v>
      </c>
    </row>
    <row r="517" spans="1:14" x14ac:dyDescent="0.3">
      <c r="A517">
        <v>188916.95999999996</v>
      </c>
      <c r="B517" t="s">
        <v>27</v>
      </c>
      <c r="C517">
        <v>29.760427</v>
      </c>
      <c r="D517">
        <v>-95.369803000000005</v>
      </c>
      <c r="E517">
        <v>39.188351890930498</v>
      </c>
      <c r="F517">
        <v>-117.99438911504018</v>
      </c>
      <c r="G517">
        <v>37.566006252190057</v>
      </c>
      <c r="H517">
        <v>-83.01044350028738</v>
      </c>
      <c r="I517">
        <v>2313.2268275628039</v>
      </c>
      <c r="J517">
        <v>1432.4429857483119</v>
      </c>
      <c r="K517">
        <v>1432.4429857483119</v>
      </c>
      <c r="L517" t="s">
        <v>371</v>
      </c>
      <c r="M517" s="9">
        <f t="shared" si="16"/>
        <v>1.6376353261792766E-3</v>
      </c>
      <c r="N517">
        <f t="shared" si="17"/>
        <v>115359602.33634987</v>
      </c>
    </row>
    <row r="518" spans="1:14" x14ac:dyDescent="0.3">
      <c r="A518">
        <v>106769.40000000001</v>
      </c>
      <c r="B518" t="s">
        <v>27</v>
      </c>
      <c r="C518">
        <v>29.760427</v>
      </c>
      <c r="D518">
        <v>-95.369803000000005</v>
      </c>
      <c r="E518">
        <v>39.188351890930498</v>
      </c>
      <c r="F518">
        <v>-117.99438911504018</v>
      </c>
      <c r="G518">
        <v>37.566006252190057</v>
      </c>
      <c r="H518">
        <v>-83.01044350028738</v>
      </c>
      <c r="I518">
        <v>2313.2268275628039</v>
      </c>
      <c r="J518">
        <v>1432.4429857483119</v>
      </c>
      <c r="K518">
        <v>1432.4429857483119</v>
      </c>
      <c r="L518" t="s">
        <v>371</v>
      </c>
      <c r="M518" s="9">
        <f t="shared" si="16"/>
        <v>9.25535437342236E-4</v>
      </c>
      <c r="N518">
        <f t="shared" si="17"/>
        <v>115359602.33634987</v>
      </c>
    </row>
    <row r="519" spans="1:14" x14ac:dyDescent="0.3">
      <c r="A519">
        <v>391338.8</v>
      </c>
      <c r="B519" t="s">
        <v>27</v>
      </c>
      <c r="C519">
        <v>29.760427</v>
      </c>
      <c r="D519">
        <v>-95.369803000000005</v>
      </c>
      <c r="E519">
        <v>39.188351890930498</v>
      </c>
      <c r="F519">
        <v>-117.99438911504018</v>
      </c>
      <c r="G519">
        <v>37.566006252190057</v>
      </c>
      <c r="H519">
        <v>-83.01044350028738</v>
      </c>
      <c r="I519">
        <v>2313.2268275628039</v>
      </c>
      <c r="J519">
        <v>1432.4429857483119</v>
      </c>
      <c r="K519">
        <v>1432.4429857483119</v>
      </c>
      <c r="L519" t="s">
        <v>371</v>
      </c>
      <c r="M519" s="9">
        <f t="shared" si="16"/>
        <v>3.3923383235925815E-3</v>
      </c>
      <c r="N519">
        <f t="shared" si="17"/>
        <v>115359602.33634987</v>
      </c>
    </row>
    <row r="520" spans="1:14" x14ac:dyDescent="0.3">
      <c r="A520">
        <v>32361.599999999999</v>
      </c>
      <c r="B520" t="s">
        <v>353</v>
      </c>
      <c r="C520">
        <v>31.549333000000001</v>
      </c>
      <c r="D520">
        <v>-97.14667</v>
      </c>
      <c r="E520">
        <v>39.188351890930498</v>
      </c>
      <c r="F520">
        <v>-117.99438911504018</v>
      </c>
      <c r="G520">
        <v>37.566006252190057</v>
      </c>
      <c r="H520">
        <v>-83.01044350028738</v>
      </c>
      <c r="I520">
        <v>2065.1783299705839</v>
      </c>
      <c r="J520">
        <v>1454.5339974741948</v>
      </c>
      <c r="K520">
        <v>1454.5339974741948</v>
      </c>
      <c r="L520" t="s">
        <v>371</v>
      </c>
      <c r="M520" s="9">
        <f t="shared" si="16"/>
        <v>2.8052801279293972E-4</v>
      </c>
      <c r="N520">
        <f t="shared" si="17"/>
        <v>115359602.33634987</v>
      </c>
    </row>
    <row r="521" spans="1:14" x14ac:dyDescent="0.3">
      <c r="A521">
        <v>5186.72</v>
      </c>
      <c r="B521" t="s">
        <v>142</v>
      </c>
      <c r="C521">
        <v>29.785785000000001</v>
      </c>
      <c r="D521">
        <v>-95.824395999999993</v>
      </c>
      <c r="E521">
        <v>39.188351890930498</v>
      </c>
      <c r="F521">
        <v>-117.99438911504018</v>
      </c>
      <c r="G521">
        <v>37.566006252190057</v>
      </c>
      <c r="H521">
        <v>-83.01044350028738</v>
      </c>
      <c r="I521">
        <v>2274.9282809965212</v>
      </c>
      <c r="J521">
        <v>1464.2700112159137</v>
      </c>
      <c r="K521">
        <v>1464.2700112159137</v>
      </c>
      <c r="L521" t="s">
        <v>371</v>
      </c>
      <c r="M521" s="9">
        <f t="shared" si="16"/>
        <v>4.496132003712414E-5</v>
      </c>
      <c r="N521">
        <f t="shared" si="17"/>
        <v>115359602.33634987</v>
      </c>
    </row>
    <row r="522" spans="1:14" x14ac:dyDescent="0.3">
      <c r="A522">
        <v>14374.08</v>
      </c>
      <c r="B522" t="s">
        <v>358</v>
      </c>
      <c r="C522">
        <v>46.877186000000002</v>
      </c>
      <c r="D522">
        <v>-96.789803000000006</v>
      </c>
      <c r="E522">
        <v>39.188351890930498</v>
      </c>
      <c r="F522">
        <v>-117.99438911504018</v>
      </c>
      <c r="G522">
        <v>37.566006252190057</v>
      </c>
      <c r="H522">
        <v>-83.01044350028738</v>
      </c>
      <c r="I522">
        <v>1914.6983789652397</v>
      </c>
      <c r="J522">
        <v>1529.5952463771935</v>
      </c>
      <c r="K522">
        <v>1529.5952463771935</v>
      </c>
      <c r="L522" t="s">
        <v>371</v>
      </c>
      <c r="M522" s="9">
        <f t="shared" si="16"/>
        <v>1.246023712710972E-4</v>
      </c>
      <c r="N522">
        <f t="shared" si="17"/>
        <v>115359602.33634987</v>
      </c>
    </row>
    <row r="523" spans="1:14" x14ac:dyDescent="0.3">
      <c r="A523">
        <v>51664.86</v>
      </c>
      <c r="B523" t="s">
        <v>90</v>
      </c>
      <c r="C523">
        <v>29.424122000000001</v>
      </c>
      <c r="D523">
        <v>-98.493628000000001</v>
      </c>
      <c r="E523">
        <v>39.188351890930498</v>
      </c>
      <c r="F523">
        <v>-117.99438911504018</v>
      </c>
      <c r="G523">
        <v>37.566006252190057</v>
      </c>
      <c r="H523">
        <v>-83.01044350028738</v>
      </c>
      <c r="I523">
        <v>2085.6293136567674</v>
      </c>
      <c r="J523">
        <v>1692.6119745399837</v>
      </c>
      <c r="K523">
        <v>1692.6119745399837</v>
      </c>
      <c r="L523" t="s">
        <v>371</v>
      </c>
      <c r="M523" s="9">
        <f t="shared" si="16"/>
        <v>4.4785920680761893E-4</v>
      </c>
      <c r="N523">
        <f t="shared" si="17"/>
        <v>115359602.33634987</v>
      </c>
    </row>
    <row r="524" spans="1:14" x14ac:dyDescent="0.3">
      <c r="A524">
        <v>262384</v>
      </c>
      <c r="B524" t="s">
        <v>90</v>
      </c>
      <c r="C524">
        <v>29.424122000000001</v>
      </c>
      <c r="D524">
        <v>-98.493628000000001</v>
      </c>
      <c r="E524">
        <v>39.188351890930498</v>
      </c>
      <c r="F524">
        <v>-117.99438911504018</v>
      </c>
      <c r="G524">
        <v>37.566006252190057</v>
      </c>
      <c r="H524">
        <v>-83.01044350028738</v>
      </c>
      <c r="I524">
        <v>2085.6293136567674</v>
      </c>
      <c r="J524">
        <v>1692.6119745399837</v>
      </c>
      <c r="K524">
        <v>1692.6119745399837</v>
      </c>
      <c r="L524" t="s">
        <v>371</v>
      </c>
      <c r="M524" s="9">
        <f t="shared" si="16"/>
        <v>2.2744877295517744E-3</v>
      </c>
      <c r="N524">
        <f t="shared" si="17"/>
        <v>115359602.33634987</v>
      </c>
    </row>
    <row r="525" spans="1:14" x14ac:dyDescent="0.3">
      <c r="A525">
        <v>87798</v>
      </c>
      <c r="B525" t="s">
        <v>76</v>
      </c>
      <c r="C525">
        <v>29.421641000000001</v>
      </c>
      <c r="D525">
        <v>-98.536124999999998</v>
      </c>
      <c r="E525">
        <v>39.188351890930498</v>
      </c>
      <c r="F525">
        <v>-117.99438911504018</v>
      </c>
      <c r="G525">
        <v>37.566006252190057</v>
      </c>
      <c r="H525">
        <v>-83.01044350028738</v>
      </c>
      <c r="I525">
        <v>2082.4806881205477</v>
      </c>
      <c r="J525">
        <v>1696.0922672200877</v>
      </c>
      <c r="K525">
        <v>1696.0922672200877</v>
      </c>
      <c r="L525" t="s">
        <v>371</v>
      </c>
      <c r="M525" s="9">
        <f t="shared" si="16"/>
        <v>7.6108098694732413E-4</v>
      </c>
      <c r="N525">
        <f t="shared" si="17"/>
        <v>115359602.33634987</v>
      </c>
    </row>
    <row r="526" spans="1:14" x14ac:dyDescent="0.3">
      <c r="A526">
        <v>408933.12</v>
      </c>
      <c r="B526" t="s">
        <v>31</v>
      </c>
      <c r="C526">
        <v>49.895136000000001</v>
      </c>
      <c r="D526">
        <v>-97.138373999999999</v>
      </c>
      <c r="E526">
        <v>39.188351890930498</v>
      </c>
      <c r="F526">
        <v>-117.99438911504018</v>
      </c>
      <c r="G526">
        <v>37.566006252190057</v>
      </c>
      <c r="H526">
        <v>-83.01044350028738</v>
      </c>
      <c r="I526">
        <v>2022.6116239661731</v>
      </c>
      <c r="J526">
        <v>1767.5978368350643</v>
      </c>
      <c r="K526">
        <v>1767.5978368350643</v>
      </c>
      <c r="L526" t="s">
        <v>371</v>
      </c>
      <c r="M526" s="9">
        <f t="shared" si="16"/>
        <v>3.5448554928933294E-3</v>
      </c>
      <c r="N526">
        <f t="shared" si="17"/>
        <v>115359602.33634987</v>
      </c>
    </row>
    <row r="527" spans="1:14" x14ac:dyDescent="0.3">
      <c r="A527">
        <v>204841.13</v>
      </c>
      <c r="B527" t="s">
        <v>31</v>
      </c>
      <c r="C527">
        <v>49.895136000000001</v>
      </c>
      <c r="D527">
        <v>-97.138373999999999</v>
      </c>
      <c r="E527">
        <v>39.188351890930498</v>
      </c>
      <c r="F527">
        <v>-117.99438911504018</v>
      </c>
      <c r="G527">
        <v>37.566006252190057</v>
      </c>
      <c r="H527">
        <v>-83.01044350028738</v>
      </c>
      <c r="I527">
        <v>2022.6116239661731</v>
      </c>
      <c r="J527">
        <v>1767.5978368350643</v>
      </c>
      <c r="K527">
        <v>1767.5978368350643</v>
      </c>
      <c r="L527" t="s">
        <v>371</v>
      </c>
      <c r="M527" s="9">
        <f t="shared" si="16"/>
        <v>1.7756747236589117E-3</v>
      </c>
      <c r="N527">
        <f t="shared" si="17"/>
        <v>115359602.33634987</v>
      </c>
    </row>
    <row r="528" spans="1:14" x14ac:dyDescent="0.3">
      <c r="A528">
        <v>217006.4</v>
      </c>
      <c r="B528" t="s">
        <v>31</v>
      </c>
      <c r="C528">
        <v>49.895136000000001</v>
      </c>
      <c r="D528">
        <v>-97.138373999999999</v>
      </c>
      <c r="E528">
        <v>39.188351890930498</v>
      </c>
      <c r="F528">
        <v>-117.99438911504018</v>
      </c>
      <c r="G528">
        <v>37.566006252190057</v>
      </c>
      <c r="H528">
        <v>-83.01044350028738</v>
      </c>
      <c r="I528">
        <v>2022.6116239661731</v>
      </c>
      <c r="J528">
        <v>1767.5978368350643</v>
      </c>
      <c r="K528">
        <v>1767.5978368350643</v>
      </c>
      <c r="L528" t="s">
        <v>371</v>
      </c>
      <c r="M528" s="9">
        <f t="shared" si="16"/>
        <v>1.8811299242110959E-3</v>
      </c>
      <c r="N528">
        <f t="shared" si="17"/>
        <v>115359602.33634987</v>
      </c>
    </row>
    <row r="529" spans="1:14" x14ac:dyDescent="0.3">
      <c r="A529">
        <v>446601.1</v>
      </c>
      <c r="B529" t="s">
        <v>319</v>
      </c>
      <c r="C529">
        <v>46.087817000000001</v>
      </c>
      <c r="D529">
        <v>-64.778231000000005</v>
      </c>
      <c r="E529">
        <v>39.188351890930498</v>
      </c>
      <c r="F529">
        <v>-117.99438911504018</v>
      </c>
      <c r="G529">
        <v>37.566006252190057</v>
      </c>
      <c r="H529">
        <v>-83.01044350028738</v>
      </c>
      <c r="I529">
        <v>4336.9033414094138</v>
      </c>
      <c r="J529">
        <v>1775.4295132864186</v>
      </c>
      <c r="K529">
        <v>1775.4295132864186</v>
      </c>
      <c r="L529" t="s">
        <v>371</v>
      </c>
      <c r="M529" s="9">
        <f t="shared" si="16"/>
        <v>3.8713821039176358E-3</v>
      </c>
      <c r="N529">
        <f t="shared" si="17"/>
        <v>115359602.33634987</v>
      </c>
    </row>
    <row r="530" spans="1:14" x14ac:dyDescent="0.3">
      <c r="A530">
        <v>5588</v>
      </c>
      <c r="B530" t="s">
        <v>140</v>
      </c>
      <c r="C530">
        <v>27.530567000000001</v>
      </c>
      <c r="D530">
        <v>-99.480323999999996</v>
      </c>
      <c r="E530">
        <v>39.188351890930498</v>
      </c>
      <c r="F530">
        <v>-117.99438911504018</v>
      </c>
      <c r="G530">
        <v>37.566006252190057</v>
      </c>
      <c r="H530">
        <v>-83.01044350028738</v>
      </c>
      <c r="I530">
        <v>2141.9571619752019</v>
      </c>
      <c r="J530">
        <v>1897.4492804211889</v>
      </c>
      <c r="K530">
        <v>1897.4492804211889</v>
      </c>
      <c r="L530" t="s">
        <v>371</v>
      </c>
      <c r="M530" s="9">
        <f t="shared" si="16"/>
        <v>4.8439834108540594E-5</v>
      </c>
      <c r="N530">
        <f t="shared" si="17"/>
        <v>115359602.33634987</v>
      </c>
    </row>
    <row r="531" spans="1:14" x14ac:dyDescent="0.3">
      <c r="A531">
        <v>546126.32999999996</v>
      </c>
      <c r="B531" t="s">
        <v>316</v>
      </c>
      <c r="C531">
        <v>19.282609999999998</v>
      </c>
      <c r="D531">
        <v>-99.655664999999999</v>
      </c>
      <c r="E531">
        <v>39.188351890930498</v>
      </c>
      <c r="F531">
        <v>-117.99438911504018</v>
      </c>
      <c r="G531">
        <v>37.566006252190057</v>
      </c>
      <c r="H531">
        <v>-83.01044350028738</v>
      </c>
      <c r="I531">
        <v>2801.2660298481719</v>
      </c>
      <c r="J531">
        <v>2574.7988117979226</v>
      </c>
      <c r="K531">
        <v>2574.7988117979226</v>
      </c>
      <c r="L531" t="s">
        <v>371</v>
      </c>
      <c r="M531" s="9">
        <f t="shared" si="16"/>
        <v>4.7341211216009472E-3</v>
      </c>
      <c r="N531">
        <f t="shared" si="17"/>
        <v>115359602.33634987</v>
      </c>
    </row>
    <row r="532" spans="1:14" x14ac:dyDescent="0.3">
      <c r="A532">
        <v>64967.040000000001</v>
      </c>
      <c r="B532" t="s">
        <v>344</v>
      </c>
      <c r="C532">
        <v>14.606939000000001</v>
      </c>
      <c r="D532">
        <v>-90.514780999999999</v>
      </c>
      <c r="E532">
        <v>39.188351890930498</v>
      </c>
      <c r="F532">
        <v>-117.99438911504018</v>
      </c>
      <c r="G532">
        <v>37.566006252190057</v>
      </c>
      <c r="H532">
        <v>-83.01044350028738</v>
      </c>
      <c r="I532">
        <v>3782.6838346814206</v>
      </c>
      <c r="J532">
        <v>2608.4149948344298</v>
      </c>
      <c r="K532">
        <v>2608.4149948344298</v>
      </c>
      <c r="L532" t="s">
        <v>371</v>
      </c>
      <c r="M532" s="9">
        <f t="shared" si="16"/>
        <v>5.6316976380152493E-4</v>
      </c>
      <c r="N532">
        <f t="shared" si="17"/>
        <v>115359602.33634987</v>
      </c>
    </row>
    <row r="533" spans="1:14" x14ac:dyDescent="0.3">
      <c r="A533">
        <v>10712</v>
      </c>
      <c r="B533" t="s">
        <v>282</v>
      </c>
      <c r="C533">
        <v>18.444247000000001</v>
      </c>
      <c r="D533">
        <v>-66.646406999999996</v>
      </c>
      <c r="E533">
        <v>39.188351890930498</v>
      </c>
      <c r="F533">
        <v>-117.99438911504018</v>
      </c>
      <c r="G533">
        <v>37.566006252190057</v>
      </c>
      <c r="H533">
        <v>-83.01044350028738</v>
      </c>
      <c r="I533">
        <v>5404.6074704608327</v>
      </c>
      <c r="J533">
        <v>2631.7645438496816</v>
      </c>
      <c r="K533">
        <v>2631.7645438496816</v>
      </c>
      <c r="L533" t="s">
        <v>371</v>
      </c>
      <c r="M533" s="9">
        <f t="shared" si="16"/>
        <v>9.285746295108927E-5</v>
      </c>
      <c r="N533">
        <f t="shared" si="17"/>
        <v>115359602.33634987</v>
      </c>
    </row>
    <row r="534" spans="1:14" x14ac:dyDescent="0.3">
      <c r="A534">
        <v>68852.399999999994</v>
      </c>
      <c r="B534" t="s">
        <v>236</v>
      </c>
      <c r="C534">
        <v>51.511099999999999</v>
      </c>
      <c r="D534">
        <v>-0.15326100000000001</v>
      </c>
      <c r="E534">
        <v>39.188351890930498</v>
      </c>
      <c r="F534">
        <v>-117.99438911504018</v>
      </c>
      <c r="G534">
        <v>37.566006252190057</v>
      </c>
      <c r="H534">
        <v>-83.01044350028738</v>
      </c>
      <c r="I534">
        <v>8268.6077605172304</v>
      </c>
      <c r="J534">
        <v>6380.9684099450942</v>
      </c>
      <c r="K534">
        <v>6380.9684099450942</v>
      </c>
      <c r="L534" t="s">
        <v>371</v>
      </c>
      <c r="M534" s="9">
        <f t="shared" si="16"/>
        <v>5.968501850348748E-4</v>
      </c>
      <c r="N534">
        <f t="shared" si="17"/>
        <v>115359602.33634987</v>
      </c>
    </row>
    <row r="535" spans="1:14" x14ac:dyDescent="0.3">
      <c r="A535">
        <v>189365.76000000001</v>
      </c>
      <c r="B535" t="s">
        <v>212</v>
      </c>
      <c r="C535">
        <v>40.434617000000003</v>
      </c>
      <c r="D535">
        <v>-3.6867480000000001</v>
      </c>
      <c r="E535">
        <v>39.188351890930498</v>
      </c>
      <c r="F535">
        <v>-117.99438911504018</v>
      </c>
      <c r="G535">
        <v>37.566006252190057</v>
      </c>
      <c r="H535">
        <v>-83.01044350028738</v>
      </c>
      <c r="I535">
        <v>8938.7249191872525</v>
      </c>
      <c r="J535">
        <v>6618.6300815808236</v>
      </c>
      <c r="K535">
        <v>6618.6300815808236</v>
      </c>
      <c r="L535" t="s">
        <v>371</v>
      </c>
      <c r="M535" s="9">
        <f t="shared" si="16"/>
        <v>1.6415257695486243E-3</v>
      </c>
      <c r="N535">
        <f t="shared" si="17"/>
        <v>115359602.33634987</v>
      </c>
    </row>
    <row r="536" spans="1:14" x14ac:dyDescent="0.3">
      <c r="A536">
        <v>403913.55200000003</v>
      </c>
      <c r="B536" t="s">
        <v>322</v>
      </c>
      <c r="C536">
        <v>48.610100000000003</v>
      </c>
      <c r="D536">
        <v>1.6769000000000001</v>
      </c>
      <c r="E536">
        <v>39.188351890930498</v>
      </c>
      <c r="F536">
        <v>-117.99438911504018</v>
      </c>
      <c r="G536">
        <v>37.566006252190057</v>
      </c>
      <c r="H536">
        <v>-83.01044350028738</v>
      </c>
      <c r="I536">
        <v>8591.3747620139493</v>
      </c>
      <c r="J536">
        <v>6626.7880071834716</v>
      </c>
      <c r="K536">
        <v>6626.7880071834716</v>
      </c>
      <c r="L536" t="s">
        <v>371</v>
      </c>
      <c r="M536" s="9">
        <f t="shared" si="16"/>
        <v>3.5013431376290957E-3</v>
      </c>
      <c r="N536">
        <f t="shared" si="17"/>
        <v>115359602.33634987</v>
      </c>
    </row>
    <row r="537" spans="1:14" x14ac:dyDescent="0.3">
      <c r="A537">
        <v>49860.18</v>
      </c>
      <c r="B537" t="s">
        <v>92</v>
      </c>
      <c r="C537">
        <v>25.303604</v>
      </c>
      <c r="D537">
        <v>51.471328</v>
      </c>
      <c r="E537">
        <v>39.188351890930498</v>
      </c>
      <c r="F537">
        <v>-117.99438911504018</v>
      </c>
      <c r="G537">
        <v>37.566006252190057</v>
      </c>
      <c r="H537">
        <v>-83.01044350028738</v>
      </c>
      <c r="I537">
        <v>12757.806192811069</v>
      </c>
      <c r="J537">
        <v>11559.959901510007</v>
      </c>
      <c r="K537">
        <v>11559.959901510007</v>
      </c>
      <c r="L537" t="s">
        <v>371</v>
      </c>
      <c r="M537" s="9">
        <f t="shared" si="16"/>
        <v>4.3221525551574334E-4</v>
      </c>
      <c r="N537">
        <f t="shared" si="17"/>
        <v>115359602.33634987</v>
      </c>
    </row>
    <row r="538" spans="1:14" x14ac:dyDescent="0.3">
      <c r="A538">
        <v>52741.2</v>
      </c>
      <c r="B538" t="s">
        <v>346</v>
      </c>
      <c r="C538">
        <v>4.8093000000000004</v>
      </c>
      <c r="D538">
        <v>74.103099999999998</v>
      </c>
      <c r="E538">
        <v>39.188351890930498</v>
      </c>
      <c r="F538">
        <v>-117.99438911504018</v>
      </c>
      <c r="G538">
        <v>37.566006252190057</v>
      </c>
      <c r="H538">
        <v>-83.01044350028738</v>
      </c>
      <c r="I538">
        <v>14832.292024474682</v>
      </c>
      <c r="J538">
        <v>14633.210662560899</v>
      </c>
      <c r="K538">
        <v>14633.210662560899</v>
      </c>
      <c r="L538" t="s">
        <v>371</v>
      </c>
      <c r="M538" s="9">
        <f t="shared" si="16"/>
        <v>4.5718950942830373E-4</v>
      </c>
      <c r="N538">
        <f t="shared" si="17"/>
        <v>115359602.33634987</v>
      </c>
    </row>
  </sheetData>
  <autoFilter ref="A1:L1" xr:uid="{DC27360A-B151-4E49-9FA4-F51A424D7C50}">
    <sortState xmlns:xlrd2="http://schemas.microsoft.com/office/spreadsheetml/2017/richdata2" ref="A2:L538">
      <sortCondition ref="L2:L538"/>
      <sortCondition ref="K2:K53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79E-B3D0-4382-A186-C8AC8145C031}">
  <dimension ref="A3:I16"/>
  <sheetViews>
    <sheetView tabSelected="1" workbookViewId="0">
      <selection activeCell="H10" sqref="H10"/>
    </sheetView>
  </sheetViews>
  <sheetFormatPr defaultRowHeight="14.4" x14ac:dyDescent="0.3"/>
  <cols>
    <col min="1" max="1" width="12.5546875" bestFit="1" customWidth="1"/>
    <col min="2" max="2" width="22.33203125" bestFit="1" customWidth="1"/>
    <col min="3" max="3" width="30.109375" bestFit="1" customWidth="1"/>
    <col min="4" max="4" width="18.6640625" bestFit="1" customWidth="1"/>
    <col min="5" max="5" width="19" bestFit="1" customWidth="1"/>
    <col min="6" max="6" width="20" bestFit="1" customWidth="1"/>
    <col min="7" max="8" width="11.77734375" bestFit="1" customWidth="1"/>
    <col min="9" max="9" width="13.21875" bestFit="1" customWidth="1"/>
  </cols>
  <sheetData>
    <row r="3" spans="1:9" x14ac:dyDescent="0.3">
      <c r="A3" s="1" t="s">
        <v>6</v>
      </c>
      <c r="B3" t="s">
        <v>373</v>
      </c>
      <c r="C3" t="s">
        <v>374</v>
      </c>
      <c r="D3" t="s">
        <v>375</v>
      </c>
      <c r="E3" t="s">
        <v>376</v>
      </c>
      <c r="F3" t="s">
        <v>11</v>
      </c>
    </row>
    <row r="4" spans="1:9" x14ac:dyDescent="0.3">
      <c r="A4" s="2" t="s">
        <v>372</v>
      </c>
      <c r="B4">
        <v>1315.066649369018</v>
      </c>
      <c r="C4">
        <v>146</v>
      </c>
      <c r="D4">
        <v>155.99480452143473</v>
      </c>
      <c r="E4">
        <v>13648.732400976578</v>
      </c>
      <c r="F4">
        <v>29845542.10140001</v>
      </c>
    </row>
    <row r="5" spans="1:9" x14ac:dyDescent="0.3">
      <c r="A5" s="2" t="s">
        <v>371</v>
      </c>
      <c r="B5">
        <v>945.13565251555428</v>
      </c>
      <c r="C5">
        <v>391</v>
      </c>
      <c r="D5">
        <v>107.02715234708833</v>
      </c>
      <c r="E5">
        <v>14633.210662560899</v>
      </c>
      <c r="F5">
        <v>115359602.33634993</v>
      </c>
    </row>
    <row r="6" spans="1:9" x14ac:dyDescent="0.3">
      <c r="A6" s="2" t="s">
        <v>7</v>
      </c>
      <c r="B6">
        <v>1045.7127950492716</v>
      </c>
      <c r="C6">
        <v>537</v>
      </c>
      <c r="D6">
        <v>107.02715234708833</v>
      </c>
      <c r="E6">
        <v>14633.210662560899</v>
      </c>
      <c r="F6">
        <v>145205144.43775001</v>
      </c>
    </row>
    <row r="13" spans="1:9" x14ac:dyDescent="0.3">
      <c r="A13" s="3" t="s">
        <v>386</v>
      </c>
      <c r="B13" s="3" t="s">
        <v>373</v>
      </c>
      <c r="C13" s="3" t="s">
        <v>374</v>
      </c>
      <c r="D13" s="3" t="s">
        <v>375</v>
      </c>
      <c r="E13" s="3" t="s">
        <v>376</v>
      </c>
      <c r="F13" s="3" t="s">
        <v>11</v>
      </c>
      <c r="G13" s="3" t="s">
        <v>379</v>
      </c>
      <c r="H13" s="3" t="s">
        <v>380</v>
      </c>
      <c r="I13" s="3" t="s">
        <v>381</v>
      </c>
    </row>
    <row r="14" spans="1:9" x14ac:dyDescent="0.3">
      <c r="A14" t="s">
        <v>372</v>
      </c>
      <c r="B14">
        <v>1315.066649369018</v>
      </c>
      <c r="C14">
        <v>146</v>
      </c>
      <c r="D14">
        <v>155.99480452143473</v>
      </c>
      <c r="E14">
        <v>13648.732400976578</v>
      </c>
      <c r="F14">
        <v>29845542.10140001</v>
      </c>
      <c r="G14" t="s">
        <v>382</v>
      </c>
      <c r="H14" t="s">
        <v>383</v>
      </c>
      <c r="I14" s="8">
        <f>F14/F16</f>
        <v>0.20554052831230718</v>
      </c>
    </row>
    <row r="15" spans="1:9" x14ac:dyDescent="0.3">
      <c r="A15" t="s">
        <v>371</v>
      </c>
      <c r="B15">
        <v>945.13565251555428</v>
      </c>
      <c r="C15">
        <v>391</v>
      </c>
      <c r="D15">
        <v>107.02715234708833</v>
      </c>
      <c r="E15">
        <v>14633.210662560899</v>
      </c>
      <c r="F15">
        <v>115359602.33634993</v>
      </c>
      <c r="G15" t="s">
        <v>384</v>
      </c>
      <c r="H15" t="s">
        <v>385</v>
      </c>
      <c r="I15" s="8">
        <f>F15/F16</f>
        <v>0.79445947168769238</v>
      </c>
    </row>
    <row r="16" spans="1:9" x14ac:dyDescent="0.3">
      <c r="A16" t="s">
        <v>7</v>
      </c>
      <c r="B16">
        <v>1045.7127950492716</v>
      </c>
      <c r="C16">
        <v>537</v>
      </c>
      <c r="D16">
        <v>107.02715234708833</v>
      </c>
      <c r="E16">
        <v>14633.210662560899</v>
      </c>
      <c r="F16">
        <v>145205144.43775001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3A4C-0464-4243-869C-615F747B835D}">
  <dimension ref="A1:H538"/>
  <sheetViews>
    <sheetView workbookViewId="0">
      <selection activeCell="H80" sqref="H80"/>
    </sheetView>
  </sheetViews>
  <sheetFormatPr defaultRowHeight="14.4" x14ac:dyDescent="0.3"/>
  <cols>
    <col min="1" max="1" width="13.109375" bestFit="1" customWidth="1"/>
    <col min="2" max="2" width="36.109375" bestFit="1" customWidth="1"/>
    <col min="3" max="3" width="18.21875" bestFit="1" customWidth="1"/>
    <col min="4" max="4" width="19.5546875" bestFit="1" customWidth="1"/>
    <col min="5" max="5" width="12.109375" bestFit="1" customWidth="1"/>
    <col min="6" max="6" width="21.77734375" bestFit="1" customWidth="1"/>
    <col min="7" max="8" width="12" bestFit="1" customWidth="1"/>
  </cols>
  <sheetData>
    <row r="1" spans="1:8" x14ac:dyDescent="0.3">
      <c r="A1" s="3" t="s">
        <v>2</v>
      </c>
      <c r="B1" s="3" t="s">
        <v>14</v>
      </c>
      <c r="C1" s="3" t="s">
        <v>0</v>
      </c>
      <c r="D1" s="3" t="s">
        <v>1</v>
      </c>
      <c r="E1" s="3" t="s">
        <v>369</v>
      </c>
      <c r="F1" s="3" t="s">
        <v>370</v>
      </c>
      <c r="G1" s="3" t="s">
        <v>377</v>
      </c>
      <c r="H1" s="3" t="s">
        <v>378</v>
      </c>
    </row>
    <row r="2" spans="1:8" x14ac:dyDescent="0.3">
      <c r="A2">
        <v>1900140.7100000007</v>
      </c>
      <c r="B2" t="s">
        <v>16</v>
      </c>
      <c r="C2">
        <v>39.534911000000001</v>
      </c>
      <c r="D2">
        <v>-119.752689</v>
      </c>
      <c r="E2">
        <v>155.99480452143473</v>
      </c>
      <c r="F2" t="s">
        <v>372</v>
      </c>
      <c r="G2" s="9">
        <v>6.366581325761439E-2</v>
      </c>
      <c r="H2">
        <v>29845542.101400003</v>
      </c>
    </row>
    <row r="3" spans="1:8" x14ac:dyDescent="0.3">
      <c r="A3">
        <v>426816.05999999994</v>
      </c>
      <c r="B3" t="s">
        <v>30</v>
      </c>
      <c r="C3">
        <v>39.529632999999997</v>
      </c>
      <c r="D3">
        <v>-119.81380299999999</v>
      </c>
      <c r="E3">
        <v>160.9573560566914</v>
      </c>
      <c r="F3" t="s">
        <v>372</v>
      </c>
      <c r="G3" s="9">
        <v>1.4300831211237364E-2</v>
      </c>
      <c r="H3">
        <v>29845542.101400003</v>
      </c>
    </row>
    <row r="4" spans="1:8" x14ac:dyDescent="0.3">
      <c r="A4">
        <v>8256</v>
      </c>
      <c r="B4" t="s">
        <v>30</v>
      </c>
      <c r="C4">
        <v>39.529632999999997</v>
      </c>
      <c r="D4">
        <v>-119.81380299999999</v>
      </c>
      <c r="E4">
        <v>160.9573560566914</v>
      </c>
      <c r="F4" t="s">
        <v>372</v>
      </c>
      <c r="G4" s="9">
        <v>2.7662422655786589E-4</v>
      </c>
      <c r="H4">
        <v>29845542.101400003</v>
      </c>
    </row>
    <row r="5" spans="1:8" x14ac:dyDescent="0.3">
      <c r="A5">
        <v>11297</v>
      </c>
      <c r="B5" t="s">
        <v>125</v>
      </c>
      <c r="C5">
        <v>37.347717000000003</v>
      </c>
      <c r="D5">
        <v>-120.609084</v>
      </c>
      <c r="E5">
        <v>306.54215948878112</v>
      </c>
      <c r="F5" t="s">
        <v>372</v>
      </c>
      <c r="G5" s="9">
        <v>3.7851549024033569E-4</v>
      </c>
      <c r="H5">
        <v>29845542.101400003</v>
      </c>
    </row>
    <row r="6" spans="1:8" x14ac:dyDescent="0.3">
      <c r="A6">
        <v>103815.48000000001</v>
      </c>
      <c r="B6" t="s">
        <v>71</v>
      </c>
      <c r="C6">
        <v>38.581572000000001</v>
      </c>
      <c r="D6">
        <v>-121.4944</v>
      </c>
      <c r="E6">
        <v>310.34349947765531</v>
      </c>
      <c r="F6" t="s">
        <v>372</v>
      </c>
      <c r="G6" s="9">
        <v>3.4784250072351745E-3</v>
      </c>
      <c r="H6">
        <v>29845542.101400003</v>
      </c>
    </row>
    <row r="7" spans="1:8" x14ac:dyDescent="0.3">
      <c r="A7">
        <v>102344.35000000002</v>
      </c>
      <c r="B7" t="s">
        <v>71</v>
      </c>
      <c r="C7">
        <v>38.581572000000001</v>
      </c>
      <c r="D7">
        <v>-121.4944</v>
      </c>
      <c r="E7">
        <v>310.34349947765531</v>
      </c>
      <c r="F7" t="s">
        <v>372</v>
      </c>
      <c r="G7" s="9">
        <v>3.4291335587836157E-3</v>
      </c>
      <c r="H7">
        <v>29845542.101400003</v>
      </c>
    </row>
    <row r="8" spans="1:8" x14ac:dyDescent="0.3">
      <c r="A8">
        <v>5169917.7890000055</v>
      </c>
      <c r="B8" t="s">
        <v>305</v>
      </c>
      <c r="C8">
        <v>37.386882999999997</v>
      </c>
      <c r="D8">
        <v>-120.723533</v>
      </c>
      <c r="E8">
        <v>311.18283624386493</v>
      </c>
      <c r="F8" t="s">
        <v>372</v>
      </c>
      <c r="G8" s="9">
        <v>0.17322244546389035</v>
      </c>
      <c r="H8">
        <v>29845542.101400003</v>
      </c>
    </row>
    <row r="9" spans="1:8" x14ac:dyDescent="0.3">
      <c r="A9">
        <v>17699.64</v>
      </c>
      <c r="B9" t="s">
        <v>305</v>
      </c>
      <c r="C9">
        <v>37.386882999999997</v>
      </c>
      <c r="D9">
        <v>-120.723533</v>
      </c>
      <c r="E9">
        <v>311.18283624386493</v>
      </c>
      <c r="F9" t="s">
        <v>372</v>
      </c>
      <c r="G9" s="9">
        <v>5.9304133059019692E-4</v>
      </c>
      <c r="H9">
        <v>29845542.101400003</v>
      </c>
    </row>
    <row r="10" spans="1:8" x14ac:dyDescent="0.3">
      <c r="A10">
        <v>26195.880000000005</v>
      </c>
      <c r="B10" t="s">
        <v>106</v>
      </c>
      <c r="C10">
        <v>36.746842000000001</v>
      </c>
      <c r="D10">
        <v>-119.772587</v>
      </c>
      <c r="E10">
        <v>312.98079108772538</v>
      </c>
      <c r="F10" t="s">
        <v>372</v>
      </c>
      <c r="G10" s="9">
        <v>8.7771500048481948E-4</v>
      </c>
      <c r="H10">
        <v>29845542.101400003</v>
      </c>
    </row>
    <row r="11" spans="1:8" x14ac:dyDescent="0.3">
      <c r="A11">
        <v>1113.92</v>
      </c>
      <c r="B11" t="s">
        <v>106</v>
      </c>
      <c r="C11">
        <v>36.746842000000001</v>
      </c>
      <c r="D11">
        <v>-119.772587</v>
      </c>
      <c r="E11">
        <v>312.98079108772538</v>
      </c>
      <c r="F11" t="s">
        <v>372</v>
      </c>
      <c r="G11" s="9">
        <v>3.7322826846819047E-5</v>
      </c>
      <c r="H11">
        <v>29845542.101400003</v>
      </c>
    </row>
    <row r="12" spans="1:8" x14ac:dyDescent="0.3">
      <c r="A12">
        <v>45679.68</v>
      </c>
      <c r="B12" t="s">
        <v>94</v>
      </c>
      <c r="C12">
        <v>36.630505999999997</v>
      </c>
      <c r="D12">
        <v>-119.67847</v>
      </c>
      <c r="E12">
        <v>320.42476186126351</v>
      </c>
      <c r="F12" t="s">
        <v>372</v>
      </c>
      <c r="G12" s="9">
        <v>1.5305361130584806E-3</v>
      </c>
      <c r="H12">
        <v>29845542.101400003</v>
      </c>
    </row>
    <row r="13" spans="1:8" x14ac:dyDescent="0.3">
      <c r="A13">
        <v>463.1</v>
      </c>
      <c r="B13" t="s">
        <v>165</v>
      </c>
      <c r="C13">
        <v>37.822704999999999</v>
      </c>
      <c r="D13">
        <v>-121.27661000000001</v>
      </c>
      <c r="E13">
        <v>323.42785872025024</v>
      </c>
      <c r="F13" t="s">
        <v>372</v>
      </c>
      <c r="G13" s="9">
        <v>1.551655515006634E-5</v>
      </c>
      <c r="H13">
        <v>29845542.101400003</v>
      </c>
    </row>
    <row r="14" spans="1:8" x14ac:dyDescent="0.3">
      <c r="A14">
        <v>816882.54999999993</v>
      </c>
      <c r="B14" t="s">
        <v>21</v>
      </c>
      <c r="C14">
        <v>37.739651000000002</v>
      </c>
      <c r="D14">
        <v>-121.425223</v>
      </c>
      <c r="E14">
        <v>339.3334113977271</v>
      </c>
      <c r="F14" t="s">
        <v>372</v>
      </c>
      <c r="G14" s="9">
        <v>2.7370337158716958E-2</v>
      </c>
      <c r="H14">
        <v>29845542.101400003</v>
      </c>
    </row>
    <row r="15" spans="1:8" x14ac:dyDescent="0.3">
      <c r="A15">
        <v>332595.61000000004</v>
      </c>
      <c r="B15" t="s">
        <v>21</v>
      </c>
      <c r="C15">
        <v>37.739651000000002</v>
      </c>
      <c r="D15">
        <v>-121.425223</v>
      </c>
      <c r="E15">
        <v>339.3334113977271</v>
      </c>
      <c r="F15" t="s">
        <v>372</v>
      </c>
      <c r="G15" s="9">
        <v>1.1143895757363327E-2</v>
      </c>
      <c r="H15">
        <v>29845542.101400003</v>
      </c>
    </row>
    <row r="16" spans="1:8" x14ac:dyDescent="0.3">
      <c r="A16">
        <v>306797.7</v>
      </c>
      <c r="B16" t="s">
        <v>21</v>
      </c>
      <c r="C16">
        <v>37.739651000000002</v>
      </c>
      <c r="D16">
        <v>-121.425223</v>
      </c>
      <c r="E16">
        <v>339.3334113977271</v>
      </c>
      <c r="F16" t="s">
        <v>372</v>
      </c>
      <c r="G16" s="9">
        <v>1.027951507657851E-2</v>
      </c>
      <c r="H16">
        <v>29845542.101400003</v>
      </c>
    </row>
    <row r="17" spans="1:8" x14ac:dyDescent="0.3">
      <c r="A17">
        <v>509.41</v>
      </c>
      <c r="B17" t="s">
        <v>21</v>
      </c>
      <c r="C17">
        <v>37.739651000000002</v>
      </c>
      <c r="D17">
        <v>-121.425223</v>
      </c>
      <c r="E17">
        <v>339.3334113977271</v>
      </c>
      <c r="F17" t="s">
        <v>372</v>
      </c>
      <c r="G17" s="9">
        <v>1.7068210665072975E-5</v>
      </c>
      <c r="H17">
        <v>29845542.101400003</v>
      </c>
    </row>
    <row r="18" spans="1:8" x14ac:dyDescent="0.3">
      <c r="A18">
        <v>6326.6200000000008</v>
      </c>
      <c r="B18" t="s">
        <v>21</v>
      </c>
      <c r="C18">
        <v>37.739651000000002</v>
      </c>
      <c r="D18">
        <v>-121.425223</v>
      </c>
      <c r="E18">
        <v>339.3334113977271</v>
      </c>
      <c r="F18" t="s">
        <v>372</v>
      </c>
      <c r="G18" s="9">
        <v>2.1197872628700654E-4</v>
      </c>
      <c r="H18">
        <v>29845542.101400003</v>
      </c>
    </row>
    <row r="19" spans="1:8" x14ac:dyDescent="0.3">
      <c r="A19">
        <v>374678.87999999995</v>
      </c>
      <c r="B19" t="s">
        <v>21</v>
      </c>
      <c r="C19">
        <v>37.739651000000002</v>
      </c>
      <c r="D19">
        <v>-121.425223</v>
      </c>
      <c r="E19">
        <v>339.3334113977271</v>
      </c>
      <c r="F19" t="s">
        <v>372</v>
      </c>
      <c r="G19" s="9">
        <v>1.2553931127370088E-2</v>
      </c>
      <c r="H19">
        <v>29845542.101400003</v>
      </c>
    </row>
    <row r="20" spans="1:8" x14ac:dyDescent="0.3">
      <c r="A20">
        <v>18052.16</v>
      </c>
      <c r="B20" t="s">
        <v>117</v>
      </c>
      <c r="C20">
        <v>37.681874999999998</v>
      </c>
      <c r="D20">
        <v>-121.76800900000001</v>
      </c>
      <c r="E20">
        <v>368.85691799576068</v>
      </c>
      <c r="F20" t="s">
        <v>372</v>
      </c>
      <c r="G20" s="9">
        <v>6.0485280979879423E-4</v>
      </c>
      <c r="H20">
        <v>29845542.101400003</v>
      </c>
    </row>
    <row r="21" spans="1:8" x14ac:dyDescent="0.3">
      <c r="A21">
        <v>2310</v>
      </c>
      <c r="B21" t="s">
        <v>153</v>
      </c>
      <c r="C21">
        <v>37.005782000000004</v>
      </c>
      <c r="D21">
        <v>-121.568275</v>
      </c>
      <c r="E21">
        <v>395.77411660665331</v>
      </c>
      <c r="F21" t="s">
        <v>372</v>
      </c>
      <c r="G21" s="9">
        <v>7.7398493622658705E-5</v>
      </c>
      <c r="H21">
        <v>29845542.101400003</v>
      </c>
    </row>
    <row r="22" spans="1:8" x14ac:dyDescent="0.3">
      <c r="A22">
        <v>346334.08999999997</v>
      </c>
      <c r="B22" t="s">
        <v>37</v>
      </c>
      <c r="C22">
        <v>37.338208000000002</v>
      </c>
      <c r="D22">
        <v>-121.886329</v>
      </c>
      <c r="E22">
        <v>397.14850203643846</v>
      </c>
      <c r="F22" t="s">
        <v>372</v>
      </c>
      <c r="G22" s="9">
        <v>1.1604215089252945E-2</v>
      </c>
      <c r="H22">
        <v>29845542.101400003</v>
      </c>
    </row>
    <row r="23" spans="1:8" x14ac:dyDescent="0.3">
      <c r="A23">
        <v>18895.849999999999</v>
      </c>
      <c r="B23" t="s">
        <v>37</v>
      </c>
      <c r="C23">
        <v>37.338208000000002</v>
      </c>
      <c r="D23">
        <v>-121.886329</v>
      </c>
      <c r="E23">
        <v>397.14850203643846</v>
      </c>
      <c r="F23" t="s">
        <v>372</v>
      </c>
      <c r="G23" s="9">
        <v>6.3312135312541796E-4</v>
      </c>
      <c r="H23">
        <v>29845542.101400003</v>
      </c>
    </row>
    <row r="24" spans="1:8" x14ac:dyDescent="0.3">
      <c r="A24">
        <v>40310.879999999997</v>
      </c>
      <c r="B24" t="s">
        <v>98</v>
      </c>
      <c r="C24">
        <v>37.529659000000002</v>
      </c>
      <c r="D24">
        <v>-122.04024</v>
      </c>
      <c r="E24">
        <v>398.00670739945514</v>
      </c>
      <c r="F24" t="s">
        <v>372</v>
      </c>
      <c r="G24" s="9">
        <v>1.3506499517765196E-3</v>
      </c>
      <c r="H24">
        <v>29845542.101400003</v>
      </c>
    </row>
    <row r="25" spans="1:8" x14ac:dyDescent="0.3">
      <c r="A25">
        <v>21717.759999999998</v>
      </c>
      <c r="B25" t="s">
        <v>111</v>
      </c>
      <c r="C25">
        <v>42.224867000000003</v>
      </c>
      <c r="D25">
        <v>-121.78167000000001</v>
      </c>
      <c r="E25">
        <v>464.48314350455104</v>
      </c>
      <c r="F25" t="s">
        <v>372</v>
      </c>
      <c r="G25" s="9">
        <v>7.2767182201663731E-4</v>
      </c>
      <c r="H25">
        <v>29845542.101400003</v>
      </c>
    </row>
    <row r="26" spans="1:8" x14ac:dyDescent="0.3">
      <c r="A26">
        <v>175750.56</v>
      </c>
      <c r="B26" t="s">
        <v>55</v>
      </c>
      <c r="C26">
        <v>43.61871</v>
      </c>
      <c r="D26">
        <v>-116.214607</v>
      </c>
      <c r="E26">
        <v>514.12230570153645</v>
      </c>
      <c r="F26" t="s">
        <v>372</v>
      </c>
      <c r="G26" s="9">
        <v>5.8886703884583102E-3</v>
      </c>
      <c r="H26">
        <v>29845542.101400003</v>
      </c>
    </row>
    <row r="27" spans="1:8" x14ac:dyDescent="0.3">
      <c r="A27">
        <v>104932.79999999999</v>
      </c>
      <c r="B27" t="s">
        <v>70</v>
      </c>
      <c r="C27">
        <v>34.953034000000002</v>
      </c>
      <c r="D27">
        <v>-120.43571900000001</v>
      </c>
      <c r="E27">
        <v>518.01640147602552</v>
      </c>
      <c r="F27" t="s">
        <v>372</v>
      </c>
      <c r="G27" s="9">
        <v>3.5158617539427363E-3</v>
      </c>
      <c r="H27">
        <v>29845542.101400003</v>
      </c>
    </row>
    <row r="28" spans="1:8" x14ac:dyDescent="0.3">
      <c r="A28">
        <v>25000</v>
      </c>
      <c r="B28" t="s">
        <v>70</v>
      </c>
      <c r="C28">
        <v>34.953034000000002</v>
      </c>
      <c r="D28">
        <v>-120.43571900000001</v>
      </c>
      <c r="E28">
        <v>518.01640147602552</v>
      </c>
      <c r="F28" t="s">
        <v>372</v>
      </c>
      <c r="G28" s="9">
        <v>8.3764603487725868E-4</v>
      </c>
      <c r="H28">
        <v>29845542.101400003</v>
      </c>
    </row>
    <row r="29" spans="1:8" x14ac:dyDescent="0.3">
      <c r="A29">
        <v>11520</v>
      </c>
      <c r="B29" t="s">
        <v>124</v>
      </c>
      <c r="C29">
        <v>40.524670999999998</v>
      </c>
      <c r="D29">
        <v>-111.863823</v>
      </c>
      <c r="E29">
        <v>543.8495511745158</v>
      </c>
      <c r="F29" t="s">
        <v>372</v>
      </c>
      <c r="G29" s="9">
        <v>3.8598729287144082E-4</v>
      </c>
      <c r="H29">
        <v>29845542.101400003</v>
      </c>
    </row>
    <row r="30" spans="1:8" x14ac:dyDescent="0.3">
      <c r="A30">
        <v>126692.96</v>
      </c>
      <c r="B30" t="s">
        <v>64</v>
      </c>
      <c r="C30">
        <v>40.760778999999999</v>
      </c>
      <c r="D30">
        <v>-111.891047</v>
      </c>
      <c r="E30">
        <v>548.53227759180777</v>
      </c>
      <c r="F30" t="s">
        <v>372</v>
      </c>
      <c r="G30" s="9">
        <v>4.2449542236345263E-3</v>
      </c>
      <c r="H30">
        <v>29845542.101400003</v>
      </c>
    </row>
    <row r="31" spans="1:8" x14ac:dyDescent="0.3">
      <c r="A31">
        <v>117652</v>
      </c>
      <c r="B31" t="s">
        <v>64</v>
      </c>
      <c r="C31">
        <v>40.760778999999999</v>
      </c>
      <c r="D31">
        <v>-111.891047</v>
      </c>
      <c r="E31">
        <v>548.53227759180777</v>
      </c>
      <c r="F31" t="s">
        <v>372</v>
      </c>
      <c r="G31" s="9">
        <v>3.94202925181517E-3</v>
      </c>
      <c r="H31">
        <v>29845542.101400003</v>
      </c>
    </row>
    <row r="32" spans="1:8" x14ac:dyDescent="0.3">
      <c r="A32">
        <v>10272</v>
      </c>
      <c r="B32" t="s">
        <v>64</v>
      </c>
      <c r="C32">
        <v>40.760778999999999</v>
      </c>
      <c r="D32">
        <v>-111.891047</v>
      </c>
      <c r="E32">
        <v>548.53227759180777</v>
      </c>
      <c r="F32" t="s">
        <v>372</v>
      </c>
      <c r="G32" s="9">
        <v>3.4417200281036805E-4</v>
      </c>
      <c r="H32">
        <v>29845542.101400003</v>
      </c>
    </row>
    <row r="33" spans="1:8" x14ac:dyDescent="0.3">
      <c r="A33">
        <v>654.66</v>
      </c>
      <c r="B33" t="s">
        <v>64</v>
      </c>
      <c r="C33">
        <v>40.760778999999999</v>
      </c>
      <c r="D33">
        <v>-111.891047</v>
      </c>
      <c r="E33">
        <v>548.53227759180777</v>
      </c>
      <c r="F33" t="s">
        <v>372</v>
      </c>
      <c r="G33" s="9">
        <v>2.1934934127709846E-5</v>
      </c>
      <c r="H33">
        <v>29845542.101400003</v>
      </c>
    </row>
    <row r="34" spans="1:8" x14ac:dyDescent="0.3">
      <c r="A34">
        <v>92.62</v>
      </c>
      <c r="B34" t="s">
        <v>64</v>
      </c>
      <c r="C34">
        <v>40.760778999999999</v>
      </c>
      <c r="D34">
        <v>-111.891047</v>
      </c>
      <c r="E34">
        <v>548.53227759180777</v>
      </c>
      <c r="F34" t="s">
        <v>372</v>
      </c>
      <c r="G34" s="9">
        <v>3.1033110300132683E-6</v>
      </c>
      <c r="H34">
        <v>29845542.101400003</v>
      </c>
    </row>
    <row r="35" spans="1:8" x14ac:dyDescent="0.3">
      <c r="A35">
        <v>96498.800000000017</v>
      </c>
      <c r="B35" t="s">
        <v>64</v>
      </c>
      <c r="C35">
        <v>40.760778999999999</v>
      </c>
      <c r="D35">
        <v>-111.891047</v>
      </c>
      <c r="E35">
        <v>548.53227759180777</v>
      </c>
      <c r="F35" t="s">
        <v>372</v>
      </c>
      <c r="G35" s="9">
        <v>3.2332734876165453E-3</v>
      </c>
      <c r="H35">
        <v>29845542.101400003</v>
      </c>
    </row>
    <row r="36" spans="1:8" x14ac:dyDescent="0.3">
      <c r="A36">
        <v>13775.84</v>
      </c>
      <c r="B36" t="s">
        <v>64</v>
      </c>
      <c r="C36">
        <v>40.760778999999999</v>
      </c>
      <c r="D36">
        <v>-111.891047</v>
      </c>
      <c r="E36">
        <v>548.53227759180777</v>
      </c>
      <c r="F36" t="s">
        <v>372</v>
      </c>
      <c r="G36" s="9">
        <v>4.6157111012414144E-4</v>
      </c>
      <c r="H36">
        <v>29845542.101400003</v>
      </c>
    </row>
    <row r="37" spans="1:8" x14ac:dyDescent="0.3">
      <c r="A37">
        <v>1653.75</v>
      </c>
      <c r="B37" t="s">
        <v>157</v>
      </c>
      <c r="C37">
        <v>34.208253999999997</v>
      </c>
      <c r="D37">
        <v>-118.605861</v>
      </c>
      <c r="E37">
        <v>555.91295570481736</v>
      </c>
      <c r="F37" t="s">
        <v>372</v>
      </c>
      <c r="G37" s="9">
        <v>5.5410285207130665E-5</v>
      </c>
      <c r="H37">
        <v>29845542.101400003</v>
      </c>
    </row>
    <row r="38" spans="1:8" x14ac:dyDescent="0.3">
      <c r="A38">
        <v>405483.2</v>
      </c>
      <c r="B38" t="s">
        <v>32</v>
      </c>
      <c r="C38">
        <v>41.222999999999999</v>
      </c>
      <c r="D38">
        <v>-111.97383000000001</v>
      </c>
      <c r="E38">
        <v>558.92281993419977</v>
      </c>
      <c r="F38" t="s">
        <v>372</v>
      </c>
      <c r="G38" s="9">
        <v>1.3586055787573699E-2</v>
      </c>
      <c r="H38">
        <v>29845542.101400003</v>
      </c>
    </row>
    <row r="39" spans="1:8" x14ac:dyDescent="0.3">
      <c r="A39">
        <v>146018.12000000002</v>
      </c>
      <c r="B39" t="s">
        <v>32</v>
      </c>
      <c r="C39">
        <v>41.222999999999999</v>
      </c>
      <c r="D39">
        <v>-111.97383000000001</v>
      </c>
      <c r="E39">
        <v>558.92281993419977</v>
      </c>
      <c r="F39" t="s">
        <v>372</v>
      </c>
      <c r="G39" s="9">
        <v>4.8924599695292711E-3</v>
      </c>
      <c r="H39">
        <v>29845542.101400003</v>
      </c>
    </row>
    <row r="40" spans="1:8" x14ac:dyDescent="0.3">
      <c r="A40">
        <v>80326.039999999994</v>
      </c>
      <c r="B40" t="s">
        <v>32</v>
      </c>
      <c r="C40">
        <v>41.222999999999999</v>
      </c>
      <c r="D40">
        <v>-111.97383000000001</v>
      </c>
      <c r="E40">
        <v>558.92281993419977</v>
      </c>
      <c r="F40" t="s">
        <v>372</v>
      </c>
      <c r="G40" s="9">
        <v>2.6913915561356831E-3</v>
      </c>
      <c r="H40">
        <v>29845542.101400003</v>
      </c>
    </row>
    <row r="41" spans="1:8" x14ac:dyDescent="0.3">
      <c r="A41">
        <v>50407.92</v>
      </c>
      <c r="B41" t="s">
        <v>91</v>
      </c>
      <c r="C41">
        <v>34.197505</v>
      </c>
      <c r="D41">
        <v>-119.177052</v>
      </c>
      <c r="E41">
        <v>564.35163165157212</v>
      </c>
      <c r="F41" t="s">
        <v>372</v>
      </c>
      <c r="G41" s="9">
        <v>1.6889597725764027E-3</v>
      </c>
      <c r="H41">
        <v>29845542.101400003</v>
      </c>
    </row>
    <row r="42" spans="1:8" x14ac:dyDescent="0.3">
      <c r="A42">
        <v>45856.02</v>
      </c>
      <c r="B42" t="s">
        <v>91</v>
      </c>
      <c r="C42">
        <v>34.197505</v>
      </c>
      <c r="D42">
        <v>-119.177052</v>
      </c>
      <c r="E42">
        <v>564.35163165157212</v>
      </c>
      <c r="F42" t="s">
        <v>372</v>
      </c>
      <c r="G42" s="9">
        <v>1.5364445331300907E-3</v>
      </c>
      <c r="H42">
        <v>29845542.101400003</v>
      </c>
    </row>
    <row r="43" spans="1:8" x14ac:dyDescent="0.3">
      <c r="A43">
        <v>8254.08</v>
      </c>
      <c r="B43" t="s">
        <v>91</v>
      </c>
      <c r="C43">
        <v>34.197505</v>
      </c>
      <c r="D43">
        <v>-119.177052</v>
      </c>
      <c r="E43">
        <v>564.35163165157212</v>
      </c>
      <c r="F43" t="s">
        <v>372</v>
      </c>
      <c r="G43" s="9">
        <v>2.7655989534238737E-4</v>
      </c>
      <c r="H43">
        <v>29845542.101400003</v>
      </c>
    </row>
    <row r="44" spans="1:8" x14ac:dyDescent="0.3">
      <c r="A44">
        <v>2283.7399999999998</v>
      </c>
      <c r="B44" t="s">
        <v>91</v>
      </c>
      <c r="C44">
        <v>34.197505</v>
      </c>
      <c r="D44">
        <v>-119.177052</v>
      </c>
      <c r="E44">
        <v>564.35163165157212</v>
      </c>
      <c r="F44" t="s">
        <v>372</v>
      </c>
      <c r="G44" s="9">
        <v>7.651863022762363E-5</v>
      </c>
      <c r="H44">
        <v>29845542.101400003</v>
      </c>
    </row>
    <row r="45" spans="1:8" x14ac:dyDescent="0.3">
      <c r="A45">
        <v>7876</v>
      </c>
      <c r="B45" t="s">
        <v>133</v>
      </c>
      <c r="C45">
        <v>34.100842999999998</v>
      </c>
      <c r="D45">
        <v>-117.76783500000001</v>
      </c>
      <c r="E45">
        <v>565.50760686060005</v>
      </c>
      <c r="F45" t="s">
        <v>372</v>
      </c>
      <c r="G45" s="9">
        <v>2.6389200682773158E-4</v>
      </c>
      <c r="H45">
        <v>29845542.101400003</v>
      </c>
    </row>
    <row r="46" spans="1:8" x14ac:dyDescent="0.3">
      <c r="A46">
        <v>0</v>
      </c>
      <c r="B46" t="s">
        <v>133</v>
      </c>
      <c r="C46">
        <v>34.100842999999998</v>
      </c>
      <c r="D46">
        <v>-117.76783500000001</v>
      </c>
      <c r="E46">
        <v>565.50760686060005</v>
      </c>
      <c r="F46" t="s">
        <v>372</v>
      </c>
      <c r="G46" s="9">
        <v>0</v>
      </c>
      <c r="H46">
        <v>29845542.101400003</v>
      </c>
    </row>
    <row r="47" spans="1:8" x14ac:dyDescent="0.3">
      <c r="A47">
        <v>5978.6399999999994</v>
      </c>
      <c r="B47" t="s">
        <v>133</v>
      </c>
      <c r="C47">
        <v>34.100842999999998</v>
      </c>
      <c r="D47">
        <v>-117.76783500000001</v>
      </c>
      <c r="E47">
        <v>565.50760686060005</v>
      </c>
      <c r="F47" t="s">
        <v>372</v>
      </c>
      <c r="G47" s="9">
        <v>2.0031936359834294E-4</v>
      </c>
      <c r="H47">
        <v>29845542.101400003</v>
      </c>
    </row>
    <row r="48" spans="1:8" x14ac:dyDescent="0.3">
      <c r="A48">
        <v>8711.58</v>
      </c>
      <c r="B48" t="s">
        <v>130</v>
      </c>
      <c r="C48">
        <v>34.108345</v>
      </c>
      <c r="D48">
        <v>-117.289765</v>
      </c>
      <c r="E48">
        <v>567.79953344108287</v>
      </c>
      <c r="F48" t="s">
        <v>372</v>
      </c>
      <c r="G48" s="9">
        <v>2.9188881778064119E-4</v>
      </c>
      <c r="H48">
        <v>29845542.101400003</v>
      </c>
    </row>
    <row r="49" spans="1:8" x14ac:dyDescent="0.3">
      <c r="A49">
        <v>106341.12000000004</v>
      </c>
      <c r="B49" t="s">
        <v>69</v>
      </c>
      <c r="C49">
        <v>34.092233999999998</v>
      </c>
      <c r="D49">
        <v>-117.43504799999999</v>
      </c>
      <c r="E49">
        <v>568.29300304353956</v>
      </c>
      <c r="F49" t="s">
        <v>372</v>
      </c>
      <c r="G49" s="9">
        <v>3.5630487004962713E-3</v>
      </c>
      <c r="H49">
        <v>29845542.101400003</v>
      </c>
    </row>
    <row r="50" spans="1:8" x14ac:dyDescent="0.3">
      <c r="A50">
        <v>257955.16</v>
      </c>
      <c r="B50" t="s">
        <v>42</v>
      </c>
      <c r="C50">
        <v>34.068621</v>
      </c>
      <c r="D50">
        <v>-118.027567</v>
      </c>
      <c r="E50">
        <v>568.72684413875118</v>
      </c>
      <c r="F50" t="s">
        <v>372</v>
      </c>
      <c r="G50" s="9">
        <v>8.6430046780051548E-3</v>
      </c>
      <c r="H50">
        <v>29845542.101400003</v>
      </c>
    </row>
    <row r="51" spans="1:8" x14ac:dyDescent="0.3">
      <c r="A51">
        <v>71902.19</v>
      </c>
      <c r="B51" t="s">
        <v>81</v>
      </c>
      <c r="C51">
        <v>34.063344000000001</v>
      </c>
      <c r="D51">
        <v>-117.65088799999999</v>
      </c>
      <c r="E51">
        <v>570.12737109743512</v>
      </c>
      <c r="F51" t="s">
        <v>372</v>
      </c>
      <c r="G51" s="9">
        <v>2.4091433740996513E-3</v>
      </c>
      <c r="H51">
        <v>29845542.101400003</v>
      </c>
    </row>
    <row r="52" spans="1:8" x14ac:dyDescent="0.3">
      <c r="A52">
        <v>390249.33</v>
      </c>
      <c r="B52" t="s">
        <v>34</v>
      </c>
      <c r="C52">
        <v>34.055103000000003</v>
      </c>
      <c r="D52">
        <v>-117.74999099999999</v>
      </c>
      <c r="E52">
        <v>570.63401335760238</v>
      </c>
      <c r="F52" t="s">
        <v>372</v>
      </c>
      <c r="G52" s="9">
        <v>1.3075632155520274E-2</v>
      </c>
      <c r="H52">
        <v>29845542.101400003</v>
      </c>
    </row>
    <row r="53" spans="1:8" x14ac:dyDescent="0.3">
      <c r="A53">
        <v>6695</v>
      </c>
      <c r="B53" t="s">
        <v>34</v>
      </c>
      <c r="C53">
        <v>34.055103000000003</v>
      </c>
      <c r="D53">
        <v>-117.74999099999999</v>
      </c>
      <c r="E53">
        <v>570.63401335760238</v>
      </c>
      <c r="F53" t="s">
        <v>372</v>
      </c>
      <c r="G53" s="9">
        <v>2.2432160814012987E-4</v>
      </c>
      <c r="H53">
        <v>29845542.101400003</v>
      </c>
    </row>
    <row r="54" spans="1:8" x14ac:dyDescent="0.3">
      <c r="A54">
        <v>1218631.0400000003</v>
      </c>
      <c r="B54" t="s">
        <v>18</v>
      </c>
      <c r="C54">
        <v>34.052233999999999</v>
      </c>
      <c r="D54">
        <v>-118.243685</v>
      </c>
      <c r="E54">
        <v>570.96868780927457</v>
      </c>
      <c r="F54" t="s">
        <v>372</v>
      </c>
      <c r="G54" s="9">
        <v>4.0831258345374009E-2</v>
      </c>
      <c r="H54">
        <v>29845542.101400003</v>
      </c>
    </row>
    <row r="55" spans="1:8" x14ac:dyDescent="0.3">
      <c r="A55">
        <v>62400.24</v>
      </c>
      <c r="B55" t="s">
        <v>18</v>
      </c>
      <c r="C55">
        <v>34.052233999999999</v>
      </c>
      <c r="D55">
        <v>-118.243685</v>
      </c>
      <c r="E55">
        <v>570.96868780927457</v>
      </c>
      <c r="F55" t="s">
        <v>372</v>
      </c>
      <c r="G55" s="9">
        <v>2.0907725444555725E-3</v>
      </c>
      <c r="H55">
        <v>29845542.101400003</v>
      </c>
    </row>
    <row r="56" spans="1:8" x14ac:dyDescent="0.3">
      <c r="A56">
        <v>2795.76</v>
      </c>
      <c r="B56" t="s">
        <v>18</v>
      </c>
      <c r="C56">
        <v>34.052233999999999</v>
      </c>
      <c r="D56">
        <v>-118.243685</v>
      </c>
      <c r="E56">
        <v>570.96868780927457</v>
      </c>
      <c r="F56" t="s">
        <v>372</v>
      </c>
      <c r="G56" s="9">
        <v>9.3674291138737804E-5</v>
      </c>
      <c r="H56">
        <v>29845542.101400003</v>
      </c>
    </row>
    <row r="57" spans="1:8" x14ac:dyDescent="0.3">
      <c r="A57">
        <v>64088.45</v>
      </c>
      <c r="B57" t="s">
        <v>84</v>
      </c>
      <c r="C57">
        <v>34.019734</v>
      </c>
      <c r="D57">
        <v>-117.958675</v>
      </c>
      <c r="E57">
        <v>574.14752209912047</v>
      </c>
      <c r="F57" t="s">
        <v>372</v>
      </c>
      <c r="G57" s="9">
        <v>2.1473374409571779E-3</v>
      </c>
      <c r="H57">
        <v>29845542.101400003</v>
      </c>
    </row>
    <row r="58" spans="1:8" x14ac:dyDescent="0.3">
      <c r="A58">
        <v>22854</v>
      </c>
      <c r="B58" t="s">
        <v>84</v>
      </c>
      <c r="C58">
        <v>34.019734</v>
      </c>
      <c r="D58">
        <v>-117.958675</v>
      </c>
      <c r="E58">
        <v>574.14752209912047</v>
      </c>
      <c r="F58" t="s">
        <v>372</v>
      </c>
      <c r="G58" s="9">
        <v>7.6574249924339481E-4</v>
      </c>
      <c r="H58">
        <v>29845542.101400003</v>
      </c>
    </row>
    <row r="59" spans="1:8" x14ac:dyDescent="0.3">
      <c r="A59">
        <v>108394.71999999996</v>
      </c>
      <c r="B59" t="s">
        <v>68</v>
      </c>
      <c r="C59">
        <v>34.055568999999998</v>
      </c>
      <c r="D59">
        <v>-117.18253799999999</v>
      </c>
      <c r="E59">
        <v>574.74289694475749</v>
      </c>
      <c r="F59" t="s">
        <v>372</v>
      </c>
      <c r="G59" s="9">
        <v>3.6318562963852264E-3</v>
      </c>
      <c r="H59">
        <v>29845542.101400003</v>
      </c>
    </row>
    <row r="60" spans="1:8" x14ac:dyDescent="0.3">
      <c r="A60">
        <v>40769.1</v>
      </c>
      <c r="B60" t="s">
        <v>97</v>
      </c>
      <c r="C60">
        <v>34.000568999999999</v>
      </c>
      <c r="D60">
        <v>-118.15979299999999</v>
      </c>
      <c r="E60">
        <v>576.45202197796709</v>
      </c>
      <c r="F60" t="s">
        <v>372</v>
      </c>
      <c r="G60" s="9">
        <v>1.3660029984205778E-3</v>
      </c>
      <c r="H60">
        <v>29845542.101400003</v>
      </c>
    </row>
    <row r="61" spans="1:8" x14ac:dyDescent="0.3">
      <c r="A61">
        <v>5564.16</v>
      </c>
      <c r="B61" t="s">
        <v>97</v>
      </c>
      <c r="C61">
        <v>34.000568999999999</v>
      </c>
      <c r="D61">
        <v>-118.15979299999999</v>
      </c>
      <c r="E61">
        <v>576.45202197796709</v>
      </c>
      <c r="F61" t="s">
        <v>372</v>
      </c>
      <c r="G61" s="9">
        <v>1.8643186245690592E-4</v>
      </c>
      <c r="H61">
        <v>29845542.101400003</v>
      </c>
    </row>
    <row r="62" spans="1:8" x14ac:dyDescent="0.3">
      <c r="A62">
        <v>6501.6</v>
      </c>
      <c r="B62" t="s">
        <v>136</v>
      </c>
      <c r="C62">
        <v>33.979179000000002</v>
      </c>
      <c r="D62">
        <v>-118.032844</v>
      </c>
      <c r="E62">
        <v>578.64448056136018</v>
      </c>
      <c r="F62" t="s">
        <v>372</v>
      </c>
      <c r="G62" s="9">
        <v>2.1784157841431943E-4</v>
      </c>
      <c r="H62">
        <v>29845542.101400003</v>
      </c>
    </row>
    <row r="63" spans="1:8" x14ac:dyDescent="0.3">
      <c r="A63">
        <v>465107.40000000008</v>
      </c>
      <c r="B63" t="s">
        <v>28</v>
      </c>
      <c r="C63">
        <v>33.984541999999998</v>
      </c>
      <c r="D63">
        <v>-117.515945</v>
      </c>
      <c r="E63">
        <v>579.61324174853667</v>
      </c>
      <c r="F63" t="s">
        <v>372</v>
      </c>
      <c r="G63" s="9">
        <v>1.5583814776082847E-2</v>
      </c>
      <c r="H63">
        <v>29845542.101400003</v>
      </c>
    </row>
    <row r="64" spans="1:8" x14ac:dyDescent="0.3">
      <c r="A64">
        <v>375811.54000000004</v>
      </c>
      <c r="B64" t="s">
        <v>28</v>
      </c>
      <c r="C64">
        <v>33.984541999999998</v>
      </c>
      <c r="D64">
        <v>-117.515945</v>
      </c>
      <c r="E64">
        <v>579.61324174853667</v>
      </c>
      <c r="F64" t="s">
        <v>372</v>
      </c>
      <c r="G64" s="9">
        <v>1.2591881853684653E-2</v>
      </c>
      <c r="H64">
        <v>29845542.101400003</v>
      </c>
    </row>
    <row r="65" spans="1:8" x14ac:dyDescent="0.3">
      <c r="A65">
        <v>20836</v>
      </c>
      <c r="B65" t="s">
        <v>114</v>
      </c>
      <c r="C65">
        <v>33.965291999999998</v>
      </c>
      <c r="D65">
        <v>-118.151459</v>
      </c>
      <c r="E65">
        <v>580.34287065316903</v>
      </c>
      <c r="F65" t="s">
        <v>372</v>
      </c>
      <c r="G65" s="9">
        <v>6.9812771130810247E-4</v>
      </c>
      <c r="H65">
        <v>29845542.101400003</v>
      </c>
    </row>
    <row r="66" spans="1:8" x14ac:dyDescent="0.3">
      <c r="A66">
        <v>116316.8</v>
      </c>
      <c r="B66" t="s">
        <v>66</v>
      </c>
      <c r="C66">
        <v>33.947235999999997</v>
      </c>
      <c r="D66">
        <v>-118.085345</v>
      </c>
      <c r="E66">
        <v>582.23168254539871</v>
      </c>
      <c r="F66" t="s">
        <v>372</v>
      </c>
      <c r="G66" s="9">
        <v>3.8972922523844451E-3</v>
      </c>
      <c r="H66">
        <v>29845542.101400003</v>
      </c>
    </row>
    <row r="67" spans="1:8" x14ac:dyDescent="0.3">
      <c r="A67">
        <v>31499</v>
      </c>
      <c r="B67" t="s">
        <v>66</v>
      </c>
      <c r="C67">
        <v>33.947235999999997</v>
      </c>
      <c r="D67">
        <v>-118.085345</v>
      </c>
      <c r="E67">
        <v>582.23168254539871</v>
      </c>
      <c r="F67" t="s">
        <v>372</v>
      </c>
      <c r="G67" s="9">
        <v>1.0554004981039508E-3</v>
      </c>
      <c r="H67">
        <v>29845542.101400003</v>
      </c>
    </row>
    <row r="68" spans="1:8" x14ac:dyDescent="0.3">
      <c r="A68">
        <v>14940</v>
      </c>
      <c r="B68" t="s">
        <v>66</v>
      </c>
      <c r="C68">
        <v>33.947235999999997</v>
      </c>
      <c r="D68">
        <v>-118.085345</v>
      </c>
      <c r="E68">
        <v>582.23168254539871</v>
      </c>
      <c r="F68" t="s">
        <v>372</v>
      </c>
      <c r="G68" s="9">
        <v>5.0057727044264982E-4</v>
      </c>
      <c r="H68">
        <v>29845542.101400003</v>
      </c>
    </row>
    <row r="69" spans="1:8" x14ac:dyDescent="0.3">
      <c r="A69">
        <v>52333</v>
      </c>
      <c r="B69" t="s">
        <v>89</v>
      </c>
      <c r="C69">
        <v>33.940109</v>
      </c>
      <c r="D69">
        <v>-118.13315900000001</v>
      </c>
      <c r="E69">
        <v>583.09659713211897</v>
      </c>
      <c r="F69" t="s">
        <v>372</v>
      </c>
      <c r="G69" s="9">
        <v>1.7534611977292633E-3</v>
      </c>
      <c r="H69">
        <v>29845542.101400003</v>
      </c>
    </row>
    <row r="70" spans="1:8" x14ac:dyDescent="0.3">
      <c r="A70">
        <v>48390.409999999996</v>
      </c>
      <c r="B70" t="s">
        <v>89</v>
      </c>
      <c r="C70">
        <v>33.940109</v>
      </c>
      <c r="D70">
        <v>-118.13315900000001</v>
      </c>
      <c r="E70">
        <v>583.09659713211897</v>
      </c>
      <c r="F70" t="s">
        <v>372</v>
      </c>
      <c r="G70" s="9">
        <v>1.6213614025033939E-3</v>
      </c>
      <c r="H70">
        <v>29845542.101400003</v>
      </c>
    </row>
    <row r="71" spans="1:8" x14ac:dyDescent="0.3">
      <c r="A71">
        <v>25952.05</v>
      </c>
      <c r="B71" t="s">
        <v>107</v>
      </c>
      <c r="C71">
        <v>33.953349000000003</v>
      </c>
      <c r="D71">
        <v>-117.396156</v>
      </c>
      <c r="E71">
        <v>583.94194976044639</v>
      </c>
      <c r="F71" t="s">
        <v>372</v>
      </c>
      <c r="G71" s="9">
        <v>8.695452711774544E-4</v>
      </c>
      <c r="H71">
        <v>29845542.101400003</v>
      </c>
    </row>
    <row r="72" spans="1:8" x14ac:dyDescent="0.3">
      <c r="A72">
        <v>6194.88</v>
      </c>
      <c r="B72" t="s">
        <v>107</v>
      </c>
      <c r="C72">
        <v>33.953349000000003</v>
      </c>
      <c r="D72">
        <v>-117.396156</v>
      </c>
      <c r="E72">
        <v>583.94194976044639</v>
      </c>
      <c r="F72" t="s">
        <v>372</v>
      </c>
      <c r="G72" s="9">
        <v>2.075646667416173E-4</v>
      </c>
      <c r="H72">
        <v>29845542.101400003</v>
      </c>
    </row>
    <row r="73" spans="1:8" x14ac:dyDescent="0.3">
      <c r="A73">
        <v>350294.57</v>
      </c>
      <c r="B73" t="s">
        <v>35</v>
      </c>
      <c r="C73">
        <v>33.886214000000002</v>
      </c>
      <c r="D73">
        <v>-118.228966</v>
      </c>
      <c r="E73">
        <v>589.31095803786775</v>
      </c>
      <c r="F73" t="s">
        <v>372</v>
      </c>
      <c r="G73" s="9">
        <v>1.1736914303981374E-2</v>
      </c>
      <c r="H73">
        <v>29845542.101400003</v>
      </c>
    </row>
    <row r="74" spans="1:8" x14ac:dyDescent="0.3">
      <c r="A74">
        <v>44232.5</v>
      </c>
      <c r="B74" t="s">
        <v>35</v>
      </c>
      <c r="C74">
        <v>33.886214000000002</v>
      </c>
      <c r="D74">
        <v>-118.228966</v>
      </c>
      <c r="E74">
        <v>589.31095803786775</v>
      </c>
      <c r="F74" t="s">
        <v>372</v>
      </c>
      <c r="G74" s="9">
        <v>1.4820471295083338E-3</v>
      </c>
      <c r="H74">
        <v>29845542.101400003</v>
      </c>
    </row>
    <row r="75" spans="1:8" x14ac:dyDescent="0.3">
      <c r="A75">
        <v>5990</v>
      </c>
      <c r="B75" t="s">
        <v>139</v>
      </c>
      <c r="C75">
        <v>33.846322000000001</v>
      </c>
      <c r="D75">
        <v>-118.046139</v>
      </c>
      <c r="E75">
        <v>593.37829961833938</v>
      </c>
      <c r="F75" t="s">
        <v>372</v>
      </c>
      <c r="G75" s="9">
        <v>2.0069998995659119E-4</v>
      </c>
      <c r="H75">
        <v>29845542.101400003</v>
      </c>
    </row>
    <row r="76" spans="1:8" x14ac:dyDescent="0.3">
      <c r="A76">
        <v>495601.39000000007</v>
      </c>
      <c r="B76" t="s">
        <v>26</v>
      </c>
      <c r="C76">
        <v>33.836593000000001</v>
      </c>
      <c r="D76">
        <v>-117.91430099999999</v>
      </c>
      <c r="E76">
        <v>594.48159723793697</v>
      </c>
      <c r="F76" t="s">
        <v>372</v>
      </c>
      <c r="G76" s="9">
        <v>1.6605541568526318E-2</v>
      </c>
      <c r="H76">
        <v>29845542.101400003</v>
      </c>
    </row>
    <row r="77" spans="1:8" x14ac:dyDescent="0.3">
      <c r="A77">
        <v>546642.91199999989</v>
      </c>
      <c r="B77" t="s">
        <v>26</v>
      </c>
      <c r="C77">
        <v>33.836593000000001</v>
      </c>
      <c r="D77">
        <v>-117.91430099999999</v>
      </c>
      <c r="E77">
        <v>594.48159723793697</v>
      </c>
      <c r="F77" t="s">
        <v>372</v>
      </c>
      <c r="G77" s="9">
        <v>1.8315730709222326E-2</v>
      </c>
      <c r="H77">
        <v>29845542.101400003</v>
      </c>
    </row>
    <row r="78" spans="1:8" x14ac:dyDescent="0.3">
      <c r="A78">
        <v>243053.73000000004</v>
      </c>
      <c r="B78" t="s">
        <v>46</v>
      </c>
      <c r="C78">
        <v>33.803201000000001</v>
      </c>
      <c r="D78">
        <v>-118.071889</v>
      </c>
      <c r="E78">
        <v>598.17941247570127</v>
      </c>
      <c r="F78" t="s">
        <v>372</v>
      </c>
      <c r="G78" s="9">
        <v>8.1437197278651143E-3</v>
      </c>
      <c r="H78">
        <v>29845542.101400003</v>
      </c>
    </row>
    <row r="79" spans="1:8" x14ac:dyDescent="0.3">
      <c r="A79">
        <v>55537.3</v>
      </c>
      <c r="B79" t="s">
        <v>86</v>
      </c>
      <c r="C79">
        <v>33.804461000000003</v>
      </c>
      <c r="D79">
        <v>-118.167846</v>
      </c>
      <c r="E79">
        <v>598.20031799298704</v>
      </c>
      <c r="F79" t="s">
        <v>372</v>
      </c>
      <c r="G79" s="9">
        <v>1.8608239653115513E-3</v>
      </c>
      <c r="H79">
        <v>29845542.101400003</v>
      </c>
    </row>
    <row r="80" spans="1:8" x14ac:dyDescent="0.3">
      <c r="A80">
        <v>796592</v>
      </c>
      <c r="B80" t="s">
        <v>22</v>
      </c>
      <c r="C80">
        <v>33.745472999999997</v>
      </c>
      <c r="D80">
        <v>-117.867653</v>
      </c>
      <c r="E80">
        <v>604.64292491508377</v>
      </c>
      <c r="F80" t="s">
        <v>372</v>
      </c>
      <c r="G80" s="9">
        <v>2.6690485208597813E-2</v>
      </c>
      <c r="H80">
        <v>29845542.101400003</v>
      </c>
    </row>
    <row r="81" spans="1:8" x14ac:dyDescent="0.3">
      <c r="A81">
        <v>224308.92000000004</v>
      </c>
      <c r="B81" t="s">
        <v>48</v>
      </c>
      <c r="C81">
        <v>43.020116999999999</v>
      </c>
      <c r="D81">
        <v>-123.29312</v>
      </c>
      <c r="E81">
        <v>614.92867482493659</v>
      </c>
      <c r="F81" t="s">
        <v>372</v>
      </c>
      <c r="G81" s="9">
        <v>7.5156590970240104E-3</v>
      </c>
      <c r="H81">
        <v>29845542.101400003</v>
      </c>
    </row>
    <row r="82" spans="1:8" x14ac:dyDescent="0.3">
      <c r="A82">
        <v>55244.53</v>
      </c>
      <c r="B82" t="s">
        <v>87</v>
      </c>
      <c r="C82">
        <v>33.317841999999999</v>
      </c>
      <c r="D82">
        <v>-117.32051199999999</v>
      </c>
      <c r="E82">
        <v>654.70125320895875</v>
      </c>
      <c r="F82" t="s">
        <v>372</v>
      </c>
      <c r="G82" s="9">
        <v>1.8510144601263105E-3</v>
      </c>
      <c r="H82">
        <v>29845542.101400003</v>
      </c>
    </row>
    <row r="83" spans="1:8" x14ac:dyDescent="0.3">
      <c r="A83">
        <v>5445.6399999999994</v>
      </c>
      <c r="B83" t="s">
        <v>131</v>
      </c>
      <c r="C83">
        <v>33.195869999999999</v>
      </c>
      <c r="D83">
        <v>-117.37948299999999</v>
      </c>
      <c r="E83">
        <v>667.69991526904403</v>
      </c>
      <c r="F83" t="s">
        <v>372</v>
      </c>
      <c r="G83" s="9">
        <v>1.8246075013475979E-4</v>
      </c>
      <c r="H83">
        <v>29845542.101400003</v>
      </c>
    </row>
    <row r="84" spans="1:8" x14ac:dyDescent="0.3">
      <c r="A84">
        <v>2811.7</v>
      </c>
      <c r="B84" t="s">
        <v>132</v>
      </c>
      <c r="C84">
        <v>33.200037000000002</v>
      </c>
      <c r="D84">
        <v>-117.242536</v>
      </c>
      <c r="E84">
        <v>668.36574344952942</v>
      </c>
      <c r="F84" t="s">
        <v>372</v>
      </c>
      <c r="G84" s="9">
        <v>9.420837425057552E-5</v>
      </c>
      <c r="H84">
        <v>29845542.101400003</v>
      </c>
    </row>
    <row r="85" spans="1:8" x14ac:dyDescent="0.3">
      <c r="A85">
        <v>71788.989999999991</v>
      </c>
      <c r="B85" t="s">
        <v>82</v>
      </c>
      <c r="C85">
        <v>32.978656999999998</v>
      </c>
      <c r="D85">
        <v>-115.53026699999999</v>
      </c>
      <c r="E85">
        <v>724.06930070976239</v>
      </c>
      <c r="F85" t="s">
        <v>372</v>
      </c>
      <c r="G85" s="9">
        <v>2.4053505128537266E-3</v>
      </c>
      <c r="H85">
        <v>29845542.101400003</v>
      </c>
    </row>
    <row r="86" spans="1:8" x14ac:dyDescent="0.3">
      <c r="A86">
        <v>21450</v>
      </c>
      <c r="B86" t="s">
        <v>113</v>
      </c>
      <c r="C86">
        <v>32.640053999999999</v>
      </c>
      <c r="D86">
        <v>-117.08419600000001</v>
      </c>
      <c r="E86">
        <v>731.5407984081636</v>
      </c>
      <c r="F86" t="s">
        <v>372</v>
      </c>
      <c r="G86" s="9">
        <v>7.1870029792468803E-4</v>
      </c>
      <c r="H86">
        <v>29845542.101400003</v>
      </c>
    </row>
    <row r="87" spans="1:8" x14ac:dyDescent="0.3">
      <c r="A87">
        <v>1290.24</v>
      </c>
      <c r="B87" t="s">
        <v>113</v>
      </c>
      <c r="C87">
        <v>32.640053999999999</v>
      </c>
      <c r="D87">
        <v>-117.08419600000001</v>
      </c>
      <c r="E87">
        <v>731.5407984081636</v>
      </c>
      <c r="F87" t="s">
        <v>372</v>
      </c>
      <c r="G87" s="9">
        <v>4.3230576801601373E-5</v>
      </c>
      <c r="H87">
        <v>29845542.101400003</v>
      </c>
    </row>
    <row r="88" spans="1:8" x14ac:dyDescent="0.3">
      <c r="A88">
        <v>10382</v>
      </c>
      <c r="B88" t="s">
        <v>127</v>
      </c>
      <c r="C88">
        <v>32.678947999999998</v>
      </c>
      <c r="D88">
        <v>-115.49888300000001</v>
      </c>
      <c r="E88">
        <v>756.67151253188308</v>
      </c>
      <c r="F88" t="s">
        <v>372</v>
      </c>
      <c r="G88" s="9">
        <v>3.47857645363828E-4</v>
      </c>
      <c r="H88">
        <v>29845542.101400003</v>
      </c>
    </row>
    <row r="89" spans="1:8" x14ac:dyDescent="0.3">
      <c r="A89">
        <v>528755.76</v>
      </c>
      <c r="B89" t="s">
        <v>25</v>
      </c>
      <c r="C89">
        <v>45.143731000000002</v>
      </c>
      <c r="D89">
        <v>-122.855372</v>
      </c>
      <c r="E89">
        <v>772.84913690670851</v>
      </c>
      <c r="F89" t="s">
        <v>372</v>
      </c>
      <c r="G89" s="9">
        <v>1.7716406631300457E-2</v>
      </c>
      <c r="H89">
        <v>29845542.101400003</v>
      </c>
    </row>
    <row r="90" spans="1:8" x14ac:dyDescent="0.3">
      <c r="A90">
        <v>315898.68</v>
      </c>
      <c r="B90" t="s">
        <v>39</v>
      </c>
      <c r="C90">
        <v>45.407620999999999</v>
      </c>
      <c r="D90">
        <v>-122.570369</v>
      </c>
      <c r="E90">
        <v>786.10244061249853</v>
      </c>
      <c r="F90" t="s">
        <v>372</v>
      </c>
      <c r="G90" s="9">
        <v>1.0584451068998399E-2</v>
      </c>
      <c r="H90">
        <v>29845542.101400003</v>
      </c>
    </row>
    <row r="91" spans="1:8" x14ac:dyDescent="0.3">
      <c r="A91">
        <v>100560.76</v>
      </c>
      <c r="B91" t="s">
        <v>39</v>
      </c>
      <c r="C91">
        <v>45.407620999999999</v>
      </c>
      <c r="D91">
        <v>-122.570369</v>
      </c>
      <c r="E91">
        <v>786.10244061249853</v>
      </c>
      <c r="F91" t="s">
        <v>372</v>
      </c>
      <c r="G91" s="9">
        <v>3.3693728751297454E-3</v>
      </c>
      <c r="H91">
        <v>29845542.101400003</v>
      </c>
    </row>
    <row r="92" spans="1:8" x14ac:dyDescent="0.3">
      <c r="A92">
        <v>93140.959999999992</v>
      </c>
      <c r="B92" t="s">
        <v>73</v>
      </c>
      <c r="C92">
        <v>33.450043000000001</v>
      </c>
      <c r="D92">
        <v>-112.259321</v>
      </c>
      <c r="E92">
        <v>818.21066706044564</v>
      </c>
      <c r="F92" t="s">
        <v>372</v>
      </c>
      <c r="G92" s="9">
        <v>3.120766233146454E-3</v>
      </c>
      <c r="H92">
        <v>29845542.101400003</v>
      </c>
    </row>
    <row r="93" spans="1:8" x14ac:dyDescent="0.3">
      <c r="A93">
        <v>833.58</v>
      </c>
      <c r="B93" t="s">
        <v>73</v>
      </c>
      <c r="C93">
        <v>33.450043000000001</v>
      </c>
      <c r="D93">
        <v>-112.259321</v>
      </c>
      <c r="E93">
        <v>818.21066706044564</v>
      </c>
      <c r="F93" t="s">
        <v>372</v>
      </c>
      <c r="G93" s="9">
        <v>2.7929799270119415E-5</v>
      </c>
      <c r="H93">
        <v>29845542.101400003</v>
      </c>
    </row>
    <row r="94" spans="1:8" x14ac:dyDescent="0.3">
      <c r="A94">
        <v>70287</v>
      </c>
      <c r="B94" t="s">
        <v>83</v>
      </c>
      <c r="C94">
        <v>33.448377000000001</v>
      </c>
      <c r="D94">
        <v>-112.074037</v>
      </c>
      <c r="E94">
        <v>828.85201345065173</v>
      </c>
      <c r="F94" t="s">
        <v>372</v>
      </c>
      <c r="G94" s="9">
        <v>2.3550250741367152E-3</v>
      </c>
      <c r="H94">
        <v>29845542.101400003</v>
      </c>
    </row>
    <row r="95" spans="1:8" x14ac:dyDescent="0.3">
      <c r="A95">
        <v>37440</v>
      </c>
      <c r="B95" t="s">
        <v>78</v>
      </c>
      <c r="C95">
        <v>33.425510000000003</v>
      </c>
      <c r="D95">
        <v>-111.940005</v>
      </c>
      <c r="E95">
        <v>838.54619676831771</v>
      </c>
      <c r="F95" t="s">
        <v>372</v>
      </c>
      <c r="G95" s="9">
        <v>1.2544587018321826E-3</v>
      </c>
      <c r="H95">
        <v>29845542.101400003</v>
      </c>
    </row>
    <row r="96" spans="1:8" x14ac:dyDescent="0.3">
      <c r="A96">
        <v>37440</v>
      </c>
      <c r="B96" t="s">
        <v>78</v>
      </c>
      <c r="C96">
        <v>33.425510000000003</v>
      </c>
      <c r="D96">
        <v>-111.940005</v>
      </c>
      <c r="E96">
        <v>838.54619676831771</v>
      </c>
      <c r="F96" t="s">
        <v>372</v>
      </c>
      <c r="G96" s="9">
        <v>1.2544587018321826E-3</v>
      </c>
      <c r="H96">
        <v>29845542.101400003</v>
      </c>
    </row>
    <row r="97" spans="1:8" x14ac:dyDescent="0.3">
      <c r="A97">
        <v>1244729.0399999996</v>
      </c>
      <c r="B97" t="s">
        <v>78</v>
      </c>
      <c r="C97">
        <v>33.425510000000003</v>
      </c>
      <c r="D97">
        <v>-111.940005</v>
      </c>
      <c r="E97">
        <v>838.54619676831771</v>
      </c>
      <c r="F97" t="s">
        <v>372</v>
      </c>
      <c r="G97" s="9">
        <v>4.1705693794103056E-2</v>
      </c>
      <c r="H97">
        <v>29845542.101400003</v>
      </c>
    </row>
    <row r="98" spans="1:8" x14ac:dyDescent="0.3">
      <c r="A98">
        <v>2036.72</v>
      </c>
      <c r="B98" t="s">
        <v>155</v>
      </c>
      <c r="C98">
        <v>33.306159999999998</v>
      </c>
      <c r="D98">
        <v>-111.84125</v>
      </c>
      <c r="E98">
        <v>854.60236833691545</v>
      </c>
      <c r="F98" t="s">
        <v>372</v>
      </c>
      <c r="G98" s="9">
        <v>6.8242017286208409E-5</v>
      </c>
      <c r="H98">
        <v>29845542.101400003</v>
      </c>
    </row>
    <row r="99" spans="1:8" x14ac:dyDescent="0.3">
      <c r="A99">
        <v>205988.38</v>
      </c>
      <c r="B99" t="s">
        <v>51</v>
      </c>
      <c r="C99">
        <v>47.674343</v>
      </c>
      <c r="D99">
        <v>-117.112424</v>
      </c>
      <c r="E99">
        <v>943.68040525271329</v>
      </c>
      <c r="F99" t="s">
        <v>372</v>
      </c>
      <c r="G99" s="9">
        <v>6.9018139895116008E-3</v>
      </c>
      <c r="H99">
        <v>29845542.101400003</v>
      </c>
    </row>
    <row r="100" spans="1:8" x14ac:dyDescent="0.3">
      <c r="A100">
        <v>449127.01</v>
      </c>
      <c r="B100" t="s">
        <v>29</v>
      </c>
      <c r="C100">
        <v>47.203156999999997</v>
      </c>
      <c r="D100">
        <v>-122.240397</v>
      </c>
      <c r="E100">
        <v>952.94220557596634</v>
      </c>
      <c r="F100" t="s">
        <v>372</v>
      </c>
      <c r="G100" s="9">
        <v>1.5048378363311157E-2</v>
      </c>
      <c r="H100">
        <v>29845542.101400003</v>
      </c>
    </row>
    <row r="101" spans="1:8" x14ac:dyDescent="0.3">
      <c r="A101">
        <v>215323.04</v>
      </c>
      <c r="B101" t="s">
        <v>29</v>
      </c>
      <c r="C101">
        <v>47.203156999999997</v>
      </c>
      <c r="D101">
        <v>-122.240397</v>
      </c>
      <c r="E101">
        <v>952.94220557596634</v>
      </c>
      <c r="F101" t="s">
        <v>372</v>
      </c>
      <c r="G101" s="9">
        <v>7.2145796269486948E-3</v>
      </c>
      <c r="H101">
        <v>29845542.101400003</v>
      </c>
    </row>
    <row r="102" spans="1:8" x14ac:dyDescent="0.3">
      <c r="A102">
        <v>1806.0900000000001</v>
      </c>
      <c r="B102" t="s">
        <v>29</v>
      </c>
      <c r="C102">
        <v>47.203156999999997</v>
      </c>
      <c r="D102">
        <v>-122.240397</v>
      </c>
      <c r="E102">
        <v>952.94220557596634</v>
      </c>
      <c r="F102" t="s">
        <v>372</v>
      </c>
      <c r="G102" s="9">
        <v>6.0514565085258734E-5</v>
      </c>
      <c r="H102">
        <v>29845542.101400003</v>
      </c>
    </row>
    <row r="103" spans="1:8" x14ac:dyDescent="0.3">
      <c r="A103">
        <v>571984.92000000016</v>
      </c>
      <c r="B103" t="s">
        <v>29</v>
      </c>
      <c r="C103">
        <v>47.203156999999997</v>
      </c>
      <c r="D103">
        <v>-122.240397</v>
      </c>
      <c r="E103">
        <v>952.94220557596634</v>
      </c>
      <c r="F103" t="s">
        <v>372</v>
      </c>
      <c r="G103" s="9">
        <v>1.9164836009903447E-2</v>
      </c>
      <c r="H103">
        <v>29845542.101400003</v>
      </c>
    </row>
    <row r="104" spans="1:8" x14ac:dyDescent="0.3">
      <c r="A104">
        <v>3184.62</v>
      </c>
      <c r="B104" t="s">
        <v>29</v>
      </c>
      <c r="C104">
        <v>47.203156999999997</v>
      </c>
      <c r="D104">
        <v>-122.240397</v>
      </c>
      <c r="E104">
        <v>952.94220557596634</v>
      </c>
      <c r="F104" t="s">
        <v>372</v>
      </c>
      <c r="G104" s="9">
        <v>1.0670337262363262E-4</v>
      </c>
      <c r="H104">
        <v>29845542.101400003</v>
      </c>
    </row>
    <row r="105" spans="1:8" x14ac:dyDescent="0.3">
      <c r="A105">
        <v>486650.49599999993</v>
      </c>
      <c r="B105" t="s">
        <v>317</v>
      </c>
      <c r="C105">
        <v>47.380934000000003</v>
      </c>
      <c r="D105">
        <v>-122.234843</v>
      </c>
      <c r="E105">
        <v>970.91852201001916</v>
      </c>
      <c r="F105" t="s">
        <v>372</v>
      </c>
      <c r="G105" s="9">
        <v>1.6305634333818049E-2</v>
      </c>
      <c r="H105">
        <v>29845542.101400003</v>
      </c>
    </row>
    <row r="106" spans="1:8" x14ac:dyDescent="0.3">
      <c r="A106">
        <v>93540.160000000003</v>
      </c>
      <c r="B106" t="s">
        <v>72</v>
      </c>
      <c r="C106">
        <v>47.606209999999997</v>
      </c>
      <c r="D106">
        <v>-122.332071</v>
      </c>
      <c r="E106">
        <v>996.68930856839791</v>
      </c>
      <c r="F106" t="s">
        <v>372</v>
      </c>
      <c r="G106" s="9">
        <v>3.1341417650313746E-3</v>
      </c>
      <c r="H106">
        <v>29845542.101400003</v>
      </c>
    </row>
    <row r="107" spans="1:8" x14ac:dyDescent="0.3">
      <c r="A107">
        <v>894245.85999999987</v>
      </c>
      <c r="B107" t="s">
        <v>20</v>
      </c>
      <c r="C107">
        <v>31.340378000000001</v>
      </c>
      <c r="D107">
        <v>-110.934253</v>
      </c>
      <c r="E107">
        <v>1080.2945479646121</v>
      </c>
      <c r="F107" t="s">
        <v>372</v>
      </c>
      <c r="G107" s="9">
        <v>2.9962459953376163E-2</v>
      </c>
      <c r="H107">
        <v>29845542.101400003</v>
      </c>
    </row>
    <row r="108" spans="1:8" x14ac:dyDescent="0.3">
      <c r="A108">
        <v>144923.79999999999</v>
      </c>
      <c r="B108" t="s">
        <v>60</v>
      </c>
      <c r="C108">
        <v>39.739235999999998</v>
      </c>
      <c r="D108">
        <v>-104.990251</v>
      </c>
      <c r="E108">
        <v>1117.0422619305878</v>
      </c>
      <c r="F108" t="s">
        <v>372</v>
      </c>
      <c r="G108" s="9">
        <v>4.8557938571737944E-3</v>
      </c>
      <c r="H108">
        <v>29845542.101400003</v>
      </c>
    </row>
    <row r="109" spans="1:8" x14ac:dyDescent="0.3">
      <c r="A109">
        <v>14791.68</v>
      </c>
      <c r="B109" t="s">
        <v>60</v>
      </c>
      <c r="C109">
        <v>39.739235999999998</v>
      </c>
      <c r="D109">
        <v>-104.990251</v>
      </c>
      <c r="E109">
        <v>1117.0422619305878</v>
      </c>
      <c r="F109" t="s">
        <v>372</v>
      </c>
      <c r="G109" s="9">
        <v>4.9560768404693001E-4</v>
      </c>
      <c r="H109">
        <v>29845542.101400003</v>
      </c>
    </row>
    <row r="110" spans="1:8" x14ac:dyDescent="0.3">
      <c r="A110">
        <v>3578.88</v>
      </c>
      <c r="B110" t="s">
        <v>60</v>
      </c>
      <c r="C110">
        <v>39.739235999999998</v>
      </c>
      <c r="D110">
        <v>-104.990251</v>
      </c>
      <c r="E110">
        <v>1117.0422619305878</v>
      </c>
      <c r="F110" t="s">
        <v>372</v>
      </c>
      <c r="G110" s="9">
        <v>1.1991338565206095E-4</v>
      </c>
      <c r="H110">
        <v>29845542.101400003</v>
      </c>
    </row>
    <row r="111" spans="1:8" x14ac:dyDescent="0.3">
      <c r="A111">
        <v>740.96</v>
      </c>
      <c r="B111" t="s">
        <v>60</v>
      </c>
      <c r="C111">
        <v>39.739235999999998</v>
      </c>
      <c r="D111">
        <v>-104.990251</v>
      </c>
      <c r="E111">
        <v>1117.0422619305878</v>
      </c>
      <c r="F111" t="s">
        <v>372</v>
      </c>
      <c r="G111" s="9">
        <v>2.4826488240106147E-5</v>
      </c>
      <c r="H111">
        <v>29845542.101400003</v>
      </c>
    </row>
    <row r="112" spans="1:8" x14ac:dyDescent="0.3">
      <c r="A112">
        <v>297133.67999999993</v>
      </c>
      <c r="B112" t="s">
        <v>60</v>
      </c>
      <c r="C112">
        <v>39.739235999999998</v>
      </c>
      <c r="D112">
        <v>-104.990251</v>
      </c>
      <c r="E112">
        <v>1117.0422619305878</v>
      </c>
      <c r="F112" t="s">
        <v>372</v>
      </c>
      <c r="G112" s="9">
        <v>9.9557139552195265E-3</v>
      </c>
      <c r="H112">
        <v>29845542.101400003</v>
      </c>
    </row>
    <row r="113" spans="1:8" x14ac:dyDescent="0.3">
      <c r="A113">
        <v>126922.45999999999</v>
      </c>
      <c r="B113" t="s">
        <v>62</v>
      </c>
      <c r="C113">
        <v>39.367257000000002</v>
      </c>
      <c r="D113">
        <v>-104.849661</v>
      </c>
      <c r="E113">
        <v>1130.600229195938</v>
      </c>
      <c r="F113" t="s">
        <v>372</v>
      </c>
      <c r="G113" s="9">
        <v>4.2526438142346983E-3</v>
      </c>
      <c r="H113">
        <v>29845542.101400003</v>
      </c>
    </row>
    <row r="114" spans="1:8" x14ac:dyDescent="0.3">
      <c r="A114">
        <v>1012157.4299999999</v>
      </c>
      <c r="B114" t="s">
        <v>19</v>
      </c>
      <c r="C114">
        <v>49.104177999999997</v>
      </c>
      <c r="D114">
        <v>-122.660352</v>
      </c>
      <c r="E114">
        <v>1159.2384195610834</v>
      </c>
      <c r="F114" t="s">
        <v>372</v>
      </c>
      <c r="G114" s="9">
        <v>3.3913186316442259E-2</v>
      </c>
      <c r="H114">
        <v>29845542.101400003</v>
      </c>
    </row>
    <row r="115" spans="1:8" x14ac:dyDescent="0.3">
      <c r="A115">
        <v>348345.97000000003</v>
      </c>
      <c r="B115" t="s">
        <v>36</v>
      </c>
      <c r="C115">
        <v>49.095215000000003</v>
      </c>
      <c r="D115">
        <v>-123.026476</v>
      </c>
      <c r="E115">
        <v>1167.9349043064872</v>
      </c>
      <c r="F115" t="s">
        <v>372</v>
      </c>
      <c r="G115" s="9">
        <v>1.1671624821438902E-2</v>
      </c>
      <c r="H115">
        <v>29845542.101400003</v>
      </c>
    </row>
    <row r="116" spans="1:8" x14ac:dyDescent="0.3">
      <c r="A116">
        <v>15016.91</v>
      </c>
      <c r="B116" t="s">
        <v>36</v>
      </c>
      <c r="C116">
        <v>49.095215000000003</v>
      </c>
      <c r="D116">
        <v>-123.026476</v>
      </c>
      <c r="E116">
        <v>1167.9349043064872</v>
      </c>
      <c r="F116" t="s">
        <v>372</v>
      </c>
      <c r="G116" s="9">
        <v>5.0315420470434615E-4</v>
      </c>
      <c r="H116">
        <v>29845542.101400003</v>
      </c>
    </row>
    <row r="117" spans="1:8" x14ac:dyDescent="0.3">
      <c r="A117">
        <v>348</v>
      </c>
      <c r="B117" t="s">
        <v>36</v>
      </c>
      <c r="C117">
        <v>49.095215000000003</v>
      </c>
      <c r="D117">
        <v>-123.026476</v>
      </c>
      <c r="E117">
        <v>1167.9349043064872</v>
      </c>
      <c r="F117" t="s">
        <v>372</v>
      </c>
      <c r="G117" s="9">
        <v>1.1660032805491441E-5</v>
      </c>
      <c r="H117">
        <v>29845542.101400003</v>
      </c>
    </row>
    <row r="118" spans="1:8" x14ac:dyDescent="0.3">
      <c r="A118">
        <v>344914.43</v>
      </c>
      <c r="B118" t="s">
        <v>38</v>
      </c>
      <c r="C118">
        <v>49.228748000000003</v>
      </c>
      <c r="D118">
        <v>-122.845833</v>
      </c>
      <c r="E118">
        <v>1176.806877496278</v>
      </c>
      <c r="F118" t="s">
        <v>372</v>
      </c>
      <c r="G118" s="9">
        <v>1.1556648186457992E-2</v>
      </c>
      <c r="H118">
        <v>29845542.101400003</v>
      </c>
    </row>
    <row r="119" spans="1:8" x14ac:dyDescent="0.3">
      <c r="A119">
        <v>92716.479999999996</v>
      </c>
      <c r="B119" t="s">
        <v>74</v>
      </c>
      <c r="C119">
        <v>49.166589999999999</v>
      </c>
      <c r="D119">
        <v>-123.13356899999999</v>
      </c>
      <c r="E119">
        <v>1178.1313211550544</v>
      </c>
      <c r="F119" t="s">
        <v>372</v>
      </c>
      <c r="G119" s="9">
        <v>3.1065436735910664E-3</v>
      </c>
      <c r="H119">
        <v>29845542.101400003</v>
      </c>
    </row>
    <row r="120" spans="1:8" x14ac:dyDescent="0.3">
      <c r="A120">
        <v>456271.84</v>
      </c>
      <c r="B120" t="s">
        <v>38</v>
      </c>
      <c r="C120">
        <v>49.283763</v>
      </c>
      <c r="D120">
        <v>-122.793206</v>
      </c>
      <c r="E120">
        <v>1181.1070062190111</v>
      </c>
      <c r="F120" t="s">
        <v>372</v>
      </c>
      <c r="G120" s="9">
        <v>1.5287771904086041E-2</v>
      </c>
      <c r="H120">
        <v>29845542.101400003</v>
      </c>
    </row>
    <row r="121" spans="1:8" x14ac:dyDescent="0.3">
      <c r="A121">
        <v>292244.63</v>
      </c>
      <c r="B121" t="s">
        <v>205</v>
      </c>
      <c r="C121">
        <v>49.287486999999999</v>
      </c>
      <c r="D121">
        <v>-123.119646</v>
      </c>
      <c r="E121">
        <v>1190.067599298246</v>
      </c>
      <c r="F121" t="s">
        <v>372</v>
      </c>
      <c r="G121" s="9">
        <v>9.7919022213468626E-3</v>
      </c>
      <c r="H121">
        <v>29845542.101400003</v>
      </c>
    </row>
    <row r="122" spans="1:8" x14ac:dyDescent="0.3">
      <c r="A122">
        <v>31786.560000000001</v>
      </c>
      <c r="B122" t="s">
        <v>205</v>
      </c>
      <c r="C122">
        <v>49.287486999999999</v>
      </c>
      <c r="D122">
        <v>-123.119646</v>
      </c>
      <c r="E122">
        <v>1190.067599298246</v>
      </c>
      <c r="F122" t="s">
        <v>372</v>
      </c>
      <c r="G122" s="9">
        <v>1.0650354378555231E-3</v>
      </c>
      <c r="H122">
        <v>29845542.101400003</v>
      </c>
    </row>
    <row r="123" spans="1:8" x14ac:dyDescent="0.3">
      <c r="A123">
        <v>0</v>
      </c>
      <c r="B123" t="s">
        <v>189</v>
      </c>
      <c r="C123">
        <v>31.761877999999999</v>
      </c>
      <c r="D123">
        <v>-106.485022</v>
      </c>
      <c r="E123">
        <v>1326.7171024530978</v>
      </c>
      <c r="F123" t="s">
        <v>372</v>
      </c>
      <c r="G123" s="9">
        <v>0</v>
      </c>
      <c r="H123">
        <v>29845542.101400003</v>
      </c>
    </row>
    <row r="124" spans="1:8" x14ac:dyDescent="0.3">
      <c r="A124">
        <v>6327</v>
      </c>
      <c r="B124" t="s">
        <v>189</v>
      </c>
      <c r="C124">
        <v>31.761877999999999</v>
      </c>
      <c r="D124">
        <v>-106.485022</v>
      </c>
      <c r="E124">
        <v>1326.7171024530978</v>
      </c>
      <c r="F124" t="s">
        <v>372</v>
      </c>
      <c r="G124" s="9">
        <v>2.1199145850673664E-4</v>
      </c>
      <c r="H124">
        <v>29845542.101400003</v>
      </c>
    </row>
    <row r="125" spans="1:8" x14ac:dyDescent="0.3">
      <c r="A125">
        <v>40888.800000000003</v>
      </c>
      <c r="B125" t="s">
        <v>43</v>
      </c>
      <c r="C125">
        <v>51.048614999999998</v>
      </c>
      <c r="D125">
        <v>-114.070846</v>
      </c>
      <c r="E125">
        <v>1346.8432213824844</v>
      </c>
      <c r="F125" t="s">
        <v>372</v>
      </c>
      <c r="G125" s="9">
        <v>1.3700136476355704E-3</v>
      </c>
      <c r="H125">
        <v>29845542.101400003</v>
      </c>
    </row>
    <row r="126" spans="1:8" x14ac:dyDescent="0.3">
      <c r="A126">
        <v>35973.599999999999</v>
      </c>
      <c r="B126" t="s">
        <v>43</v>
      </c>
      <c r="C126">
        <v>51.048614999999998</v>
      </c>
      <c r="D126">
        <v>-114.070846</v>
      </c>
      <c r="E126">
        <v>1346.8432213824844</v>
      </c>
      <c r="F126" t="s">
        <v>372</v>
      </c>
      <c r="G126" s="9">
        <v>1.205325736010422E-3</v>
      </c>
      <c r="H126">
        <v>29845542.101400003</v>
      </c>
    </row>
    <row r="127" spans="1:8" x14ac:dyDescent="0.3">
      <c r="A127">
        <v>208137.60000000001</v>
      </c>
      <c r="B127" t="s">
        <v>44</v>
      </c>
      <c r="C127">
        <v>51.244191999999998</v>
      </c>
      <c r="D127">
        <v>-114.163185</v>
      </c>
      <c r="E127">
        <v>1365.9653905999048</v>
      </c>
      <c r="F127" t="s">
        <v>372</v>
      </c>
      <c r="G127" s="9">
        <v>6.9738254139547571E-3</v>
      </c>
      <c r="H127">
        <v>29845542.101400003</v>
      </c>
    </row>
    <row r="128" spans="1:8" x14ac:dyDescent="0.3">
      <c r="A128">
        <v>217262.88000000003</v>
      </c>
      <c r="B128" t="s">
        <v>50</v>
      </c>
      <c r="C128">
        <v>51.292943000000001</v>
      </c>
      <c r="D128">
        <v>-113.995486</v>
      </c>
      <c r="E128">
        <v>1374.0219408407181</v>
      </c>
      <c r="F128" t="s">
        <v>372</v>
      </c>
      <c r="G128" s="9">
        <v>7.2795755983205484E-3</v>
      </c>
      <c r="H128">
        <v>29845542.101400003</v>
      </c>
    </row>
    <row r="129" spans="1:8" x14ac:dyDescent="0.3">
      <c r="A129">
        <v>3446.4</v>
      </c>
      <c r="B129" t="s">
        <v>298</v>
      </c>
      <c r="C129">
        <v>34.815061999999998</v>
      </c>
      <c r="D129">
        <v>-102.397704</v>
      </c>
      <c r="E129">
        <v>1465.4625571785084</v>
      </c>
      <c r="F129" t="s">
        <v>372</v>
      </c>
      <c r="G129" s="9">
        <v>1.1547453178403938E-4</v>
      </c>
      <c r="H129">
        <v>29845542.101400003</v>
      </c>
    </row>
    <row r="130" spans="1:8" x14ac:dyDescent="0.3">
      <c r="A130">
        <v>567607.25</v>
      </c>
      <c r="B130" t="s">
        <v>24</v>
      </c>
      <c r="C130">
        <v>35.221997000000002</v>
      </c>
      <c r="D130">
        <v>-101.83129700000001</v>
      </c>
      <c r="E130">
        <v>1495.3780782845356</v>
      </c>
      <c r="F130" t="s">
        <v>372</v>
      </c>
      <c r="G130" s="9">
        <v>1.9018158493203395E-2</v>
      </c>
      <c r="H130">
        <v>29845542.101400003</v>
      </c>
    </row>
    <row r="131" spans="1:8" x14ac:dyDescent="0.3">
      <c r="A131">
        <v>204996.88</v>
      </c>
      <c r="B131" t="s">
        <v>24</v>
      </c>
      <c r="C131">
        <v>35.221997000000002</v>
      </c>
      <c r="D131">
        <v>-101.83129700000001</v>
      </c>
      <c r="E131">
        <v>1495.3780782845356</v>
      </c>
      <c r="F131" t="s">
        <v>372</v>
      </c>
      <c r="G131" s="9">
        <v>6.8685929477683687E-3</v>
      </c>
      <c r="H131">
        <v>29845542.101400003</v>
      </c>
    </row>
    <row r="132" spans="1:8" x14ac:dyDescent="0.3">
      <c r="A132">
        <v>3446.4</v>
      </c>
      <c r="B132" t="s">
        <v>299</v>
      </c>
      <c r="C132">
        <v>34.184793999999997</v>
      </c>
      <c r="D132">
        <v>-101.70684199999999</v>
      </c>
      <c r="E132">
        <v>1552.2834917665912</v>
      </c>
      <c r="F132" t="s">
        <v>372</v>
      </c>
      <c r="G132" s="9">
        <v>1.1547453178403938E-4</v>
      </c>
      <c r="H132">
        <v>29845542.101400003</v>
      </c>
    </row>
    <row r="133" spans="1:8" x14ac:dyDescent="0.3">
      <c r="A133">
        <v>303297.62</v>
      </c>
      <c r="B133" t="s">
        <v>40</v>
      </c>
      <c r="C133">
        <v>33.577863000000001</v>
      </c>
      <c r="D133">
        <v>-101.855166</v>
      </c>
      <c r="E133">
        <v>1570.4670113059449</v>
      </c>
      <c r="F133" t="s">
        <v>372</v>
      </c>
      <c r="G133" s="9">
        <v>1.0162241951228381E-2</v>
      </c>
      <c r="H133">
        <v>29845542.101400003</v>
      </c>
    </row>
    <row r="134" spans="1:8" x14ac:dyDescent="0.3">
      <c r="A134">
        <v>443.76</v>
      </c>
      <c r="B134" t="s">
        <v>40</v>
      </c>
      <c r="C134">
        <v>33.577863000000001</v>
      </c>
      <c r="D134">
        <v>-101.855166</v>
      </c>
      <c r="E134">
        <v>1570.4670113059449</v>
      </c>
      <c r="F134" t="s">
        <v>372</v>
      </c>
      <c r="G134" s="9">
        <v>1.4868552177485292E-5</v>
      </c>
      <c r="H134">
        <v>29845542.101400003</v>
      </c>
    </row>
    <row r="135" spans="1:8" x14ac:dyDescent="0.3">
      <c r="A135">
        <v>430792.49999999994</v>
      </c>
      <c r="B135" t="s">
        <v>320</v>
      </c>
      <c r="C135">
        <v>53.570858999999999</v>
      </c>
      <c r="D135">
        <v>-113.522812</v>
      </c>
      <c r="E135">
        <v>1622.4325886551162</v>
      </c>
      <c r="F135" t="s">
        <v>372</v>
      </c>
      <c r="G135" s="9">
        <v>1.4434065179194457E-2</v>
      </c>
      <c r="H135">
        <v>29845542.101400003</v>
      </c>
    </row>
    <row r="136" spans="1:8" x14ac:dyDescent="0.3">
      <c r="A136">
        <v>177059.75440000001</v>
      </c>
      <c r="B136" t="s">
        <v>336</v>
      </c>
      <c r="C136">
        <v>52.125104</v>
      </c>
      <c r="D136">
        <v>-106.70254300000001</v>
      </c>
      <c r="E136">
        <v>1672.7680739011798</v>
      </c>
      <c r="F136" t="s">
        <v>372</v>
      </c>
      <c r="G136" s="9">
        <v>5.9325360483800504E-3</v>
      </c>
      <c r="H136">
        <v>29845542.101400003</v>
      </c>
    </row>
    <row r="137" spans="1:8" x14ac:dyDescent="0.3">
      <c r="A137">
        <v>15660</v>
      </c>
      <c r="B137" t="s">
        <v>119</v>
      </c>
      <c r="C137">
        <v>23.634501</v>
      </c>
      <c r="D137">
        <v>-102.552784</v>
      </c>
      <c r="E137">
        <v>2247.5224263156583</v>
      </c>
      <c r="F137" t="s">
        <v>372</v>
      </c>
      <c r="G137" s="9">
        <v>5.2470147624711491E-4</v>
      </c>
      <c r="H137">
        <v>29845542.101400003</v>
      </c>
    </row>
    <row r="138" spans="1:8" x14ac:dyDescent="0.3">
      <c r="A138">
        <v>4522.8999999999996</v>
      </c>
      <c r="B138" t="s">
        <v>119</v>
      </c>
      <c r="C138">
        <v>23.634501</v>
      </c>
      <c r="D138">
        <v>-102.552784</v>
      </c>
      <c r="E138">
        <v>2247.5224263156583</v>
      </c>
      <c r="F138" t="s">
        <v>372</v>
      </c>
      <c r="G138" s="9">
        <v>1.5154357004585413E-4</v>
      </c>
      <c r="H138">
        <v>29845542.101400003</v>
      </c>
    </row>
    <row r="139" spans="1:8" x14ac:dyDescent="0.3">
      <c r="A139">
        <v>108.16</v>
      </c>
      <c r="B139" t="s">
        <v>184</v>
      </c>
      <c r="C139">
        <v>19.707094000000001</v>
      </c>
      <c r="D139">
        <v>-155.08848699999999</v>
      </c>
      <c r="E139">
        <v>4134.2706464541234</v>
      </c>
      <c r="F139" t="s">
        <v>372</v>
      </c>
      <c r="G139" s="9">
        <v>3.6239918052929719E-6</v>
      </c>
      <c r="H139">
        <v>29845542.101400003</v>
      </c>
    </row>
    <row r="140" spans="1:8" x14ac:dyDescent="0.3">
      <c r="A140">
        <v>260.55</v>
      </c>
      <c r="B140" t="s">
        <v>176</v>
      </c>
      <c r="C140">
        <v>21.306944000000001</v>
      </c>
      <c r="D140">
        <v>-157.85833299999999</v>
      </c>
      <c r="E140">
        <v>4256.2229768049419</v>
      </c>
      <c r="F140" t="s">
        <v>372</v>
      </c>
      <c r="G140" s="9">
        <v>8.7299469754907911E-6</v>
      </c>
      <c r="H140">
        <v>29845542.101400003</v>
      </c>
    </row>
    <row r="141" spans="1:8" x14ac:dyDescent="0.3">
      <c r="A141">
        <v>265681.07999999996</v>
      </c>
      <c r="B141" t="s">
        <v>332</v>
      </c>
      <c r="C141">
        <v>35.668804999999999</v>
      </c>
      <c r="D141">
        <v>139.743326</v>
      </c>
      <c r="E141">
        <v>8498.1332350826124</v>
      </c>
      <c r="F141" t="s">
        <v>372</v>
      </c>
      <c r="G141" s="9">
        <v>8.9018681281563088E-3</v>
      </c>
      <c r="H141">
        <v>29845542.101400003</v>
      </c>
    </row>
    <row r="142" spans="1:8" x14ac:dyDescent="0.3">
      <c r="A142">
        <v>54827.28</v>
      </c>
      <c r="B142" t="s">
        <v>88</v>
      </c>
      <c r="C142">
        <v>35.907800000000002</v>
      </c>
      <c r="D142">
        <v>127.76690000000001</v>
      </c>
      <c r="E142">
        <v>9287.026950039326</v>
      </c>
      <c r="F142" t="s">
        <v>372</v>
      </c>
      <c r="G142" s="9">
        <v>1.8370341478042092E-3</v>
      </c>
      <c r="H142">
        <v>29845542.101400003</v>
      </c>
    </row>
    <row r="143" spans="1:8" x14ac:dyDescent="0.3">
      <c r="A143">
        <v>290164.80000000005</v>
      </c>
      <c r="B143" t="s">
        <v>330</v>
      </c>
      <c r="C143">
        <v>25.06043</v>
      </c>
      <c r="D143">
        <v>121.575214</v>
      </c>
      <c r="E143">
        <v>10565.802387711838</v>
      </c>
      <c r="F143" t="s">
        <v>372</v>
      </c>
      <c r="G143" s="9">
        <v>9.7222157672381126E-3</v>
      </c>
      <c r="H143">
        <v>29845542.101400003</v>
      </c>
    </row>
    <row r="144" spans="1:8" x14ac:dyDescent="0.3">
      <c r="A144">
        <v>22056.080000000002</v>
      </c>
      <c r="B144" t="s">
        <v>110</v>
      </c>
      <c r="C144">
        <v>22.379076000000001</v>
      </c>
      <c r="D144">
        <v>114.187709</v>
      </c>
      <c r="E144">
        <v>11277.145464476576</v>
      </c>
      <c r="F144" t="s">
        <v>372</v>
      </c>
      <c r="G144" s="9">
        <v>7.3900751827742442E-4</v>
      </c>
      <c r="H144">
        <v>29845542.101400003</v>
      </c>
    </row>
    <row r="145" spans="1:8" x14ac:dyDescent="0.3">
      <c r="A145">
        <v>67952.160000000003</v>
      </c>
      <c r="B145" t="s">
        <v>343</v>
      </c>
      <c r="C145">
        <v>14.080356999999999</v>
      </c>
      <c r="D145">
        <v>100.613935</v>
      </c>
      <c r="E145">
        <v>12834.346272696226</v>
      </c>
      <c r="F145" t="s">
        <v>372</v>
      </c>
      <c r="G145" s="9">
        <v>2.2767942954138027E-3</v>
      </c>
      <c r="H145">
        <v>29845542.101400003</v>
      </c>
    </row>
    <row r="146" spans="1:8" x14ac:dyDescent="0.3">
      <c r="A146">
        <v>90468</v>
      </c>
      <c r="B146" t="s">
        <v>75</v>
      </c>
      <c r="C146">
        <v>1.305417</v>
      </c>
      <c r="D146">
        <v>103.820611</v>
      </c>
      <c r="E146">
        <v>13648.732400976578</v>
      </c>
      <c r="F146" t="s">
        <v>372</v>
      </c>
      <c r="G146" s="9">
        <v>3.0312064593310335E-3</v>
      </c>
      <c r="H146">
        <v>29845542.101400003</v>
      </c>
    </row>
    <row r="147" spans="1:8" x14ac:dyDescent="0.3">
      <c r="A147">
        <v>301262.0400000001</v>
      </c>
      <c r="B147" t="s">
        <v>329</v>
      </c>
      <c r="C147">
        <v>1.305417</v>
      </c>
      <c r="D147">
        <v>103.820611</v>
      </c>
      <c r="E147">
        <v>13648.732400976578</v>
      </c>
      <c r="F147" t="s">
        <v>372</v>
      </c>
      <c r="G147" s="9">
        <v>1.0094038130601368E-2</v>
      </c>
      <c r="H147">
        <v>29845542.101400003</v>
      </c>
    </row>
    <row r="148" spans="1:8" x14ac:dyDescent="0.3">
      <c r="A148">
        <v>14423.68</v>
      </c>
      <c r="B148" t="s">
        <v>357</v>
      </c>
      <c r="C148">
        <v>38.419249999999998</v>
      </c>
      <c r="D148">
        <v>-82.445154000000002</v>
      </c>
      <c r="E148">
        <v>107.02715234708833</v>
      </c>
      <c r="F148" t="s">
        <v>371</v>
      </c>
      <c r="G148" s="9">
        <v>1.2503233114435843E-4</v>
      </c>
      <c r="H148">
        <v>115359602.33634987</v>
      </c>
    </row>
    <row r="149" spans="1:8" x14ac:dyDescent="0.3">
      <c r="A149">
        <v>108823.67999999999</v>
      </c>
      <c r="B149" t="s">
        <v>226</v>
      </c>
      <c r="C149">
        <v>36.709833000000003</v>
      </c>
      <c r="D149">
        <v>-81.977348000000006</v>
      </c>
      <c r="E149">
        <v>132.09342850553236</v>
      </c>
      <c r="F149" t="s">
        <v>371</v>
      </c>
      <c r="G149" s="9">
        <v>9.4334305767374851E-4</v>
      </c>
      <c r="H149">
        <v>115359602.33634987</v>
      </c>
    </row>
    <row r="150" spans="1:8" x14ac:dyDescent="0.3">
      <c r="A150">
        <v>328939.56</v>
      </c>
      <c r="B150" t="s">
        <v>201</v>
      </c>
      <c r="C150">
        <v>39.066147000000001</v>
      </c>
      <c r="D150">
        <v>-84.703188999999995</v>
      </c>
      <c r="E150">
        <v>222.76836485141959</v>
      </c>
      <c r="F150" t="s">
        <v>371</v>
      </c>
      <c r="G150" s="9">
        <v>2.8514276517781559E-3</v>
      </c>
      <c r="H150">
        <v>115359602.33634987</v>
      </c>
    </row>
    <row r="151" spans="1:8" x14ac:dyDescent="0.3">
      <c r="A151">
        <v>52920</v>
      </c>
      <c r="B151" t="s">
        <v>243</v>
      </c>
      <c r="C151">
        <v>39.268113999999997</v>
      </c>
      <c r="D151">
        <v>-84.413274999999999</v>
      </c>
      <c r="E151">
        <v>225.27152062032889</v>
      </c>
      <c r="F151" t="s">
        <v>371</v>
      </c>
      <c r="G151" s="9">
        <v>4.5873944542304372E-4</v>
      </c>
      <c r="H151">
        <v>115359602.33634987</v>
      </c>
    </row>
    <row r="152" spans="1:8" x14ac:dyDescent="0.3">
      <c r="A152">
        <v>62660.160000000003</v>
      </c>
      <c r="B152" t="s">
        <v>238</v>
      </c>
      <c r="C152">
        <v>36.145964999999997</v>
      </c>
      <c r="D152">
        <v>-81.160640000000001</v>
      </c>
      <c r="E152">
        <v>228.05981148978117</v>
      </c>
      <c r="F152" t="s">
        <v>371</v>
      </c>
      <c r="G152" s="9">
        <v>5.4317246879287959E-4</v>
      </c>
      <c r="H152">
        <v>115359602.33634987</v>
      </c>
    </row>
    <row r="153" spans="1:8" x14ac:dyDescent="0.3">
      <c r="A153">
        <v>45749.599999999999</v>
      </c>
      <c r="B153" t="s">
        <v>244</v>
      </c>
      <c r="C153">
        <v>39.345466999999999</v>
      </c>
      <c r="D153">
        <v>-84.560319000000007</v>
      </c>
      <c r="E153">
        <v>239.47931185873603</v>
      </c>
      <c r="F153" t="s">
        <v>371</v>
      </c>
      <c r="G153" s="9">
        <v>3.9658250439013755E-4</v>
      </c>
      <c r="H153">
        <v>115359602.33634987</v>
      </c>
    </row>
    <row r="154" spans="1:8" x14ac:dyDescent="0.3">
      <c r="A154">
        <v>2330001.44</v>
      </c>
      <c r="B154" t="s">
        <v>244</v>
      </c>
      <c r="C154">
        <v>39.345466999999999</v>
      </c>
      <c r="D154">
        <v>-84.560319000000007</v>
      </c>
      <c r="E154">
        <v>239.47931185873603</v>
      </c>
      <c r="F154" t="s">
        <v>371</v>
      </c>
      <c r="G154" s="9">
        <v>2.0197724270984378E-2</v>
      </c>
      <c r="H154">
        <v>115359602.33634987</v>
      </c>
    </row>
    <row r="155" spans="1:8" x14ac:dyDescent="0.3">
      <c r="A155">
        <v>373044.8</v>
      </c>
      <c r="B155" t="s">
        <v>244</v>
      </c>
      <c r="C155">
        <v>39.345466999999999</v>
      </c>
      <c r="D155">
        <v>-84.560319000000007</v>
      </c>
      <c r="E155">
        <v>239.47931185873603</v>
      </c>
      <c r="F155" t="s">
        <v>371</v>
      </c>
      <c r="G155" s="9">
        <v>3.2337559461441848E-3</v>
      </c>
      <c r="H155">
        <v>115359602.33634987</v>
      </c>
    </row>
    <row r="156" spans="1:8" x14ac:dyDescent="0.3">
      <c r="A156">
        <v>6251.8500000000013</v>
      </c>
      <c r="B156" t="s">
        <v>137</v>
      </c>
      <c r="C156">
        <v>37.988399000000001</v>
      </c>
      <c r="D156">
        <v>-85.715791999999993</v>
      </c>
      <c r="E156">
        <v>242.3533509810633</v>
      </c>
      <c r="F156" t="s">
        <v>371</v>
      </c>
      <c r="G156" s="9">
        <v>5.4194448259033567E-5</v>
      </c>
      <c r="H156">
        <v>115359602.33634987</v>
      </c>
    </row>
    <row r="157" spans="1:8" x14ac:dyDescent="0.3">
      <c r="A157">
        <v>139324.55999999997</v>
      </c>
      <c r="B157" t="s">
        <v>339</v>
      </c>
      <c r="C157">
        <v>39.828937000000003</v>
      </c>
      <c r="D157">
        <v>-84.890237999999997</v>
      </c>
      <c r="E157">
        <v>299.82116287582181</v>
      </c>
      <c r="F157" t="s">
        <v>371</v>
      </c>
      <c r="G157" s="9">
        <v>1.207741333866394E-3</v>
      </c>
      <c r="H157">
        <v>115359602.33634987</v>
      </c>
    </row>
    <row r="158" spans="1:8" x14ac:dyDescent="0.3">
      <c r="A158">
        <v>57966.239999999998</v>
      </c>
      <c r="B158" t="s">
        <v>339</v>
      </c>
      <c r="C158">
        <v>39.828937000000003</v>
      </c>
      <c r="D158">
        <v>-84.890237999999997</v>
      </c>
      <c r="E158">
        <v>299.82116287582181</v>
      </c>
      <c r="F158" t="s">
        <v>371</v>
      </c>
      <c r="G158" s="9">
        <v>5.0248300814170548E-4</v>
      </c>
      <c r="H158">
        <v>115359602.33634987</v>
      </c>
    </row>
    <row r="159" spans="1:8" x14ac:dyDescent="0.3">
      <c r="A159">
        <v>241281.15999999997</v>
      </c>
      <c r="B159" t="s">
        <v>208</v>
      </c>
      <c r="C159">
        <v>34.949567000000002</v>
      </c>
      <c r="D159">
        <v>-81.932047999999995</v>
      </c>
      <c r="E159">
        <v>306.50272631373758</v>
      </c>
      <c r="F159" t="s">
        <v>371</v>
      </c>
      <c r="G159" s="9">
        <v>2.0915567938289618E-3</v>
      </c>
      <c r="H159">
        <v>115359602.33634987</v>
      </c>
    </row>
    <row r="160" spans="1:8" x14ac:dyDescent="0.3">
      <c r="A160">
        <v>72234.600000000006</v>
      </c>
      <c r="B160" t="s">
        <v>208</v>
      </c>
      <c r="C160">
        <v>34.949567000000002</v>
      </c>
      <c r="D160">
        <v>-81.932047999999995</v>
      </c>
      <c r="E160">
        <v>306.50272631373758</v>
      </c>
      <c r="F160" t="s">
        <v>371</v>
      </c>
      <c r="G160" s="9">
        <v>6.2616894074745647E-4</v>
      </c>
      <c r="H160">
        <v>115359602.33634987</v>
      </c>
    </row>
    <row r="161" spans="1:8" x14ac:dyDescent="0.3">
      <c r="A161">
        <v>39000</v>
      </c>
      <c r="B161" t="s">
        <v>208</v>
      </c>
      <c r="C161">
        <v>34.949567000000002</v>
      </c>
      <c r="D161">
        <v>-81.932047999999995</v>
      </c>
      <c r="E161">
        <v>306.50272631373758</v>
      </c>
      <c r="F161" t="s">
        <v>371</v>
      </c>
      <c r="G161" s="9">
        <v>3.3807328744328617E-4</v>
      </c>
      <c r="H161">
        <v>115359602.33634987</v>
      </c>
    </row>
    <row r="162" spans="1:8" x14ac:dyDescent="0.3">
      <c r="A162">
        <v>146410.10999999999</v>
      </c>
      <c r="B162" t="s">
        <v>219</v>
      </c>
      <c r="C162">
        <v>34.852618</v>
      </c>
      <c r="D162">
        <v>-82.394009999999994</v>
      </c>
      <c r="E162">
        <v>306.65614823638805</v>
      </c>
      <c r="F162" t="s">
        <v>371</v>
      </c>
      <c r="G162" s="9">
        <v>1.2691627487854652E-3</v>
      </c>
      <c r="H162">
        <v>115359602.33634987</v>
      </c>
    </row>
    <row r="163" spans="1:8" x14ac:dyDescent="0.3">
      <c r="A163">
        <v>263424.15999999997</v>
      </c>
      <c r="B163" t="s">
        <v>333</v>
      </c>
      <c r="C163">
        <v>35.670972999999996</v>
      </c>
      <c r="D163">
        <v>-80.474226000000002</v>
      </c>
      <c r="E163">
        <v>309.20809370695923</v>
      </c>
      <c r="F163" t="s">
        <v>371</v>
      </c>
      <c r="G163" s="9">
        <v>2.2835044041842616E-3</v>
      </c>
      <c r="H163">
        <v>115359602.33634987</v>
      </c>
    </row>
    <row r="164" spans="1:8" x14ac:dyDescent="0.3">
      <c r="A164">
        <v>19110.599999999999</v>
      </c>
      <c r="B164" t="s">
        <v>269</v>
      </c>
      <c r="C164">
        <v>36.112478000000003</v>
      </c>
      <c r="D164">
        <v>-80.015112000000002</v>
      </c>
      <c r="E164">
        <v>311.69888754552807</v>
      </c>
      <c r="F164" t="s">
        <v>371</v>
      </c>
      <c r="G164" s="9">
        <v>1.6566111197470934E-4</v>
      </c>
      <c r="H164">
        <v>115359602.33634987</v>
      </c>
    </row>
    <row r="165" spans="1:8" x14ac:dyDescent="0.3">
      <c r="A165">
        <v>131475.51999999999</v>
      </c>
      <c r="B165" t="s">
        <v>269</v>
      </c>
      <c r="C165">
        <v>36.112478000000003</v>
      </c>
      <c r="D165">
        <v>-80.015112000000002</v>
      </c>
      <c r="E165">
        <v>311.69888754552807</v>
      </c>
      <c r="F165" t="s">
        <v>371</v>
      </c>
      <c r="G165" s="9">
        <v>1.1397015708901415E-3</v>
      </c>
      <c r="H165">
        <v>115359602.33634987</v>
      </c>
    </row>
    <row r="166" spans="1:8" x14ac:dyDescent="0.3">
      <c r="A166">
        <v>904.8</v>
      </c>
      <c r="B166" t="s">
        <v>269</v>
      </c>
      <c r="C166">
        <v>36.112478000000003</v>
      </c>
      <c r="D166">
        <v>-80.015112000000002</v>
      </c>
      <c r="E166">
        <v>311.69888754552807</v>
      </c>
      <c r="F166" t="s">
        <v>371</v>
      </c>
      <c r="G166" s="9">
        <v>7.8433002686842396E-6</v>
      </c>
      <c r="H166">
        <v>115359602.33634987</v>
      </c>
    </row>
    <row r="167" spans="1:8" x14ac:dyDescent="0.3">
      <c r="A167">
        <v>111086.75999999998</v>
      </c>
      <c r="B167" t="s">
        <v>225</v>
      </c>
      <c r="C167">
        <v>40.361164000000002</v>
      </c>
      <c r="D167">
        <v>-83.759656000000007</v>
      </c>
      <c r="E167">
        <v>317.39100223171812</v>
      </c>
      <c r="F167" t="s">
        <v>371</v>
      </c>
      <c r="G167" s="9">
        <v>9.6296067037495738E-4</v>
      </c>
      <c r="H167">
        <v>115359602.33634987</v>
      </c>
    </row>
    <row r="168" spans="1:8" x14ac:dyDescent="0.3">
      <c r="A168">
        <v>3730732.1320000035</v>
      </c>
      <c r="B168" t="s">
        <v>306</v>
      </c>
      <c r="C168">
        <v>34.737063999999997</v>
      </c>
      <c r="D168">
        <v>-82.254283000000001</v>
      </c>
      <c r="E168">
        <v>321.70939844028459</v>
      </c>
      <c r="F168" t="s">
        <v>371</v>
      </c>
      <c r="G168" s="9">
        <v>3.2340022472706183E-2</v>
      </c>
      <c r="H168">
        <v>115359602.33634987</v>
      </c>
    </row>
    <row r="169" spans="1:8" x14ac:dyDescent="0.3">
      <c r="A169">
        <v>203575.84000000003</v>
      </c>
      <c r="B169" t="s">
        <v>306</v>
      </c>
      <c r="C169">
        <v>34.737063999999997</v>
      </c>
      <c r="D169">
        <v>-82.254283000000001</v>
      </c>
      <c r="E169">
        <v>321.70939844028459</v>
      </c>
      <c r="F169" t="s">
        <v>371</v>
      </c>
      <c r="G169" s="9">
        <v>1.7647064993032936E-3</v>
      </c>
      <c r="H169">
        <v>115359602.33634987</v>
      </c>
    </row>
    <row r="170" spans="1:8" x14ac:dyDescent="0.3">
      <c r="A170">
        <v>27896.080000000002</v>
      </c>
      <c r="B170" t="s">
        <v>257</v>
      </c>
      <c r="C170">
        <v>35.551251000000001</v>
      </c>
      <c r="D170">
        <v>-80.406448999999995</v>
      </c>
      <c r="E170">
        <v>322.8776429857358</v>
      </c>
      <c r="F170" t="s">
        <v>371</v>
      </c>
      <c r="G170" s="9">
        <v>2.4181844800976685E-4</v>
      </c>
      <c r="H170">
        <v>115359602.33634987</v>
      </c>
    </row>
    <row r="171" spans="1:8" x14ac:dyDescent="0.3">
      <c r="A171">
        <v>24366</v>
      </c>
      <c r="B171" t="s">
        <v>261</v>
      </c>
      <c r="C171">
        <v>35.227086999999997</v>
      </c>
      <c r="D171">
        <v>-80.843126999999996</v>
      </c>
      <c r="E171">
        <v>324.38482087244887</v>
      </c>
      <c r="F171" t="s">
        <v>371</v>
      </c>
      <c r="G171" s="9">
        <v>2.1121778773956694E-4</v>
      </c>
      <c r="H171">
        <v>115359602.33634987</v>
      </c>
    </row>
    <row r="172" spans="1:8" x14ac:dyDescent="0.3">
      <c r="A172">
        <v>44751</v>
      </c>
      <c r="B172" t="s">
        <v>348</v>
      </c>
      <c r="C172">
        <v>36.212780000000002</v>
      </c>
      <c r="D172">
        <v>-79.713156999999995</v>
      </c>
      <c r="E172">
        <v>329.55719792681049</v>
      </c>
      <c r="F172" t="s">
        <v>371</v>
      </c>
      <c r="G172" s="9">
        <v>3.8792609452242306E-4</v>
      </c>
      <c r="H172">
        <v>115359602.33634987</v>
      </c>
    </row>
    <row r="173" spans="1:8" x14ac:dyDescent="0.3">
      <c r="A173">
        <v>9884.1</v>
      </c>
      <c r="B173" t="s">
        <v>348</v>
      </c>
      <c r="C173">
        <v>36.212780000000002</v>
      </c>
      <c r="D173">
        <v>-79.713156999999995</v>
      </c>
      <c r="E173">
        <v>329.55719792681049</v>
      </c>
      <c r="F173" t="s">
        <v>371</v>
      </c>
      <c r="G173" s="9">
        <v>8.5680773856876548E-5</v>
      </c>
      <c r="H173">
        <v>115359602.33634987</v>
      </c>
    </row>
    <row r="174" spans="1:8" x14ac:dyDescent="0.3">
      <c r="A174">
        <v>898.8</v>
      </c>
      <c r="B174" t="s">
        <v>348</v>
      </c>
      <c r="C174">
        <v>36.212780000000002</v>
      </c>
      <c r="D174">
        <v>-79.713156999999995</v>
      </c>
      <c r="E174">
        <v>329.55719792681049</v>
      </c>
      <c r="F174" t="s">
        <v>371</v>
      </c>
      <c r="G174" s="9">
        <v>7.7912889936929649E-6</v>
      </c>
      <c r="H174">
        <v>115359602.33634987</v>
      </c>
    </row>
    <row r="175" spans="1:8" x14ac:dyDescent="0.3">
      <c r="A175">
        <v>25595949.011999998</v>
      </c>
      <c r="B175" t="s">
        <v>304</v>
      </c>
      <c r="C175">
        <v>36.072634999999998</v>
      </c>
      <c r="D175">
        <v>-79.791974999999994</v>
      </c>
      <c r="E175">
        <v>331.09912685646128</v>
      </c>
      <c r="F175" t="s">
        <v>371</v>
      </c>
      <c r="G175" s="9">
        <v>0.22187965712096339</v>
      </c>
      <c r="H175">
        <v>115359602.33634987</v>
      </c>
    </row>
    <row r="176" spans="1:8" x14ac:dyDescent="0.3">
      <c r="A176">
        <v>210935.03999999998</v>
      </c>
      <c r="B176" t="s">
        <v>304</v>
      </c>
      <c r="C176">
        <v>36.072634999999998</v>
      </c>
      <c r="D176">
        <v>-79.791974999999994</v>
      </c>
      <c r="E176">
        <v>331.09912685646128</v>
      </c>
      <c r="F176" t="s">
        <v>371</v>
      </c>
      <c r="G176" s="9">
        <v>1.828500061789258E-3</v>
      </c>
      <c r="H176">
        <v>115359602.33634987</v>
      </c>
    </row>
    <row r="177" spans="1:8" x14ac:dyDescent="0.3">
      <c r="A177">
        <v>402555.76000000007</v>
      </c>
      <c r="B177" t="s">
        <v>323</v>
      </c>
      <c r="C177">
        <v>35.116813</v>
      </c>
      <c r="D177">
        <v>-80.723680000000002</v>
      </c>
      <c r="E177">
        <v>340.68502107608799</v>
      </c>
      <c r="F177" t="s">
        <v>371</v>
      </c>
      <c r="G177" s="9">
        <v>3.4895730554469371E-3</v>
      </c>
      <c r="H177">
        <v>115359602.33634987</v>
      </c>
    </row>
    <row r="178" spans="1:8" x14ac:dyDescent="0.3">
      <c r="A178">
        <v>82317.66</v>
      </c>
      <c r="B178" t="s">
        <v>232</v>
      </c>
      <c r="C178">
        <v>36.071247</v>
      </c>
      <c r="D178">
        <v>-79.564469000000003</v>
      </c>
      <c r="E178">
        <v>348.83968559639158</v>
      </c>
      <c r="F178" t="s">
        <v>371</v>
      </c>
      <c r="G178" s="9">
        <v>7.1357440848304364E-4</v>
      </c>
      <c r="H178">
        <v>115359602.33634987</v>
      </c>
    </row>
    <row r="179" spans="1:8" x14ac:dyDescent="0.3">
      <c r="A179">
        <v>635.04</v>
      </c>
      <c r="B179" t="s">
        <v>164</v>
      </c>
      <c r="C179">
        <v>36.323107</v>
      </c>
      <c r="D179">
        <v>-86.713329999999999</v>
      </c>
      <c r="E179">
        <v>356.87675671637083</v>
      </c>
      <c r="F179" t="s">
        <v>371</v>
      </c>
      <c r="G179" s="9">
        <v>5.5048733450765241E-6</v>
      </c>
      <c r="H179">
        <v>115359602.33634987</v>
      </c>
    </row>
    <row r="180" spans="1:8" x14ac:dyDescent="0.3">
      <c r="A180">
        <v>6757.26</v>
      </c>
      <c r="B180" t="s">
        <v>164</v>
      </c>
      <c r="C180">
        <v>36.323107</v>
      </c>
      <c r="D180">
        <v>-86.713329999999999</v>
      </c>
      <c r="E180">
        <v>356.87675671637083</v>
      </c>
      <c r="F180" t="s">
        <v>371</v>
      </c>
      <c r="G180" s="9">
        <v>5.8575618007923591E-5</v>
      </c>
      <c r="H180">
        <v>115359602.33634987</v>
      </c>
    </row>
    <row r="181" spans="1:8" x14ac:dyDescent="0.3">
      <c r="A181">
        <v>3068147.1799999969</v>
      </c>
      <c r="B181" t="s">
        <v>164</v>
      </c>
      <c r="C181">
        <v>36.323107</v>
      </c>
      <c r="D181">
        <v>-86.713329999999999</v>
      </c>
      <c r="E181">
        <v>356.87675671637083</v>
      </c>
      <c r="F181" t="s">
        <v>371</v>
      </c>
      <c r="G181" s="9">
        <v>2.6596374448780689E-2</v>
      </c>
      <c r="H181">
        <v>115359602.33634987</v>
      </c>
    </row>
    <row r="182" spans="1:8" x14ac:dyDescent="0.3">
      <c r="A182">
        <v>42336</v>
      </c>
      <c r="B182" t="s">
        <v>247</v>
      </c>
      <c r="C182">
        <v>40.173654999999997</v>
      </c>
      <c r="D182">
        <v>-85.494140000000002</v>
      </c>
      <c r="E182">
        <v>360.88732335476709</v>
      </c>
      <c r="F182" t="s">
        <v>371</v>
      </c>
      <c r="G182" s="9">
        <v>3.6699155633843495E-4</v>
      </c>
      <c r="H182">
        <v>115359602.33634987</v>
      </c>
    </row>
    <row r="183" spans="1:8" x14ac:dyDescent="0.3">
      <c r="A183">
        <v>4947</v>
      </c>
      <c r="B183" t="s">
        <v>361</v>
      </c>
      <c r="C183">
        <v>34.985427999999999</v>
      </c>
      <c r="D183">
        <v>-80.549510999999995</v>
      </c>
      <c r="E183">
        <v>361.8554533836579</v>
      </c>
      <c r="F183" t="s">
        <v>371</v>
      </c>
      <c r="G183" s="9">
        <v>4.2883296230306069E-5</v>
      </c>
      <c r="H183">
        <v>115359602.33634987</v>
      </c>
    </row>
    <row r="184" spans="1:8" x14ac:dyDescent="0.3">
      <c r="A184">
        <v>13935.6</v>
      </c>
      <c r="B184" t="s">
        <v>277</v>
      </c>
      <c r="C184">
        <v>39.768402999999999</v>
      </c>
      <c r="D184">
        <v>-86.158068</v>
      </c>
      <c r="E184">
        <v>366.87444064056695</v>
      </c>
      <c r="F184" t="s">
        <v>371</v>
      </c>
      <c r="G184" s="9">
        <v>1.2080138729473485E-4</v>
      </c>
      <c r="H184">
        <v>115359602.33634987</v>
      </c>
    </row>
    <row r="185" spans="1:8" x14ac:dyDescent="0.3">
      <c r="A185">
        <v>404377.06199999998</v>
      </c>
      <c r="B185" t="s">
        <v>321</v>
      </c>
      <c r="C185">
        <v>39.768402999999999</v>
      </c>
      <c r="D185">
        <v>-86.158068</v>
      </c>
      <c r="E185">
        <v>366.87444064056695</v>
      </c>
      <c r="F185" t="s">
        <v>371</v>
      </c>
      <c r="G185" s="9">
        <v>3.5053610953076297E-3</v>
      </c>
      <c r="H185">
        <v>115359602.33634987</v>
      </c>
    </row>
    <row r="186" spans="1:8" x14ac:dyDescent="0.3">
      <c r="A186">
        <v>9921.6</v>
      </c>
      <c r="B186" t="s">
        <v>359</v>
      </c>
      <c r="C186">
        <v>38.413797000000002</v>
      </c>
      <c r="D186">
        <v>-78.938910000000007</v>
      </c>
      <c r="E186">
        <v>369.01423279391446</v>
      </c>
      <c r="F186" t="s">
        <v>371</v>
      </c>
      <c r="G186" s="9">
        <v>8.600584432557201E-5</v>
      </c>
      <c r="H186">
        <v>115359602.33634987</v>
      </c>
    </row>
    <row r="187" spans="1:8" x14ac:dyDescent="0.3">
      <c r="A187">
        <v>8904</v>
      </c>
      <c r="B187" t="s">
        <v>359</v>
      </c>
      <c r="C187">
        <v>38.413797000000002</v>
      </c>
      <c r="D187">
        <v>-78.938910000000007</v>
      </c>
      <c r="E187">
        <v>369.01423279391446</v>
      </c>
      <c r="F187" t="s">
        <v>371</v>
      </c>
      <c r="G187" s="9">
        <v>7.7184732087051799E-5</v>
      </c>
      <c r="H187">
        <v>115359602.33634987</v>
      </c>
    </row>
    <row r="188" spans="1:8" x14ac:dyDescent="0.3">
      <c r="A188">
        <v>37745.599999999999</v>
      </c>
      <c r="B188" t="s">
        <v>351</v>
      </c>
      <c r="C188">
        <v>36.162663999999999</v>
      </c>
      <c r="D188">
        <v>-86.781602000000007</v>
      </c>
      <c r="E188">
        <v>369.96057033454781</v>
      </c>
      <c r="F188" t="s">
        <v>371</v>
      </c>
      <c r="G188" s="9">
        <v>3.2719946355177701E-4</v>
      </c>
      <c r="H188">
        <v>115359602.33634987</v>
      </c>
    </row>
    <row r="189" spans="1:8" x14ac:dyDescent="0.3">
      <c r="A189">
        <v>1342.99</v>
      </c>
      <c r="B189" t="s">
        <v>160</v>
      </c>
      <c r="C189">
        <v>39.704211999999998</v>
      </c>
      <c r="D189">
        <v>-86.399439000000001</v>
      </c>
      <c r="E189">
        <v>378.31130413087629</v>
      </c>
      <c r="F189" t="s">
        <v>371</v>
      </c>
      <c r="G189" s="9">
        <v>1.1641770366755356E-5</v>
      </c>
      <c r="H189">
        <v>115359602.33634987</v>
      </c>
    </row>
    <row r="190" spans="1:8" x14ac:dyDescent="0.3">
      <c r="A190">
        <v>18804.590000000004</v>
      </c>
      <c r="B190" t="s">
        <v>270</v>
      </c>
      <c r="C190">
        <v>34.195399999999999</v>
      </c>
      <c r="D190">
        <v>-82.161788000000001</v>
      </c>
      <c r="E190">
        <v>382.34883872785355</v>
      </c>
      <c r="F190" t="s">
        <v>371</v>
      </c>
      <c r="G190" s="9">
        <v>1.6300845026469605E-4</v>
      </c>
      <c r="H190">
        <v>115359602.33634987</v>
      </c>
    </row>
    <row r="191" spans="1:8" x14ac:dyDescent="0.3">
      <c r="A191">
        <v>8487.6</v>
      </c>
      <c r="B191" t="s">
        <v>288</v>
      </c>
      <c r="C191">
        <v>34.185102000000001</v>
      </c>
      <c r="D191">
        <v>-83.925180999999995</v>
      </c>
      <c r="E191">
        <v>384.70091796921685</v>
      </c>
      <c r="F191" t="s">
        <v>371</v>
      </c>
      <c r="G191" s="9">
        <v>7.3575149602657329E-5</v>
      </c>
      <c r="H191">
        <v>115359602.33634987</v>
      </c>
    </row>
    <row r="192" spans="1:8" x14ac:dyDescent="0.3">
      <c r="A192">
        <v>37654.380000000005</v>
      </c>
      <c r="B192" t="s">
        <v>251</v>
      </c>
      <c r="C192">
        <v>35.483406000000002</v>
      </c>
      <c r="D192">
        <v>-86.460272000000003</v>
      </c>
      <c r="E192">
        <v>385.48362641081599</v>
      </c>
      <c r="F192" t="s">
        <v>371</v>
      </c>
      <c r="G192" s="9">
        <v>3.2640871880099305E-4</v>
      </c>
      <c r="H192">
        <v>115359602.33634987</v>
      </c>
    </row>
    <row r="193" spans="1:8" x14ac:dyDescent="0.3">
      <c r="A193">
        <v>4975.6000000000004</v>
      </c>
      <c r="B193" t="s">
        <v>251</v>
      </c>
      <c r="C193">
        <v>35.483406000000002</v>
      </c>
      <c r="D193">
        <v>-86.460272000000003</v>
      </c>
      <c r="E193">
        <v>385.48362641081599</v>
      </c>
      <c r="F193" t="s">
        <v>371</v>
      </c>
      <c r="G193" s="9">
        <v>4.313121664109782E-5</v>
      </c>
      <c r="H193">
        <v>115359602.33634987</v>
      </c>
    </row>
    <row r="194" spans="1:8" x14ac:dyDescent="0.3">
      <c r="A194">
        <v>5094.0999999999995</v>
      </c>
      <c r="B194" t="s">
        <v>143</v>
      </c>
      <c r="C194">
        <v>40.798946999999998</v>
      </c>
      <c r="D194">
        <v>-81.378446999999994</v>
      </c>
      <c r="E194">
        <v>385.87257158714516</v>
      </c>
      <c r="F194" t="s">
        <v>371</v>
      </c>
      <c r="G194" s="9">
        <v>4.4158439322175487E-5</v>
      </c>
      <c r="H194">
        <v>115359602.33634987</v>
      </c>
    </row>
    <row r="195" spans="1:8" x14ac:dyDescent="0.3">
      <c r="A195">
        <v>58071.040000000001</v>
      </c>
      <c r="B195" t="s">
        <v>143</v>
      </c>
      <c r="C195">
        <v>40.798946999999998</v>
      </c>
      <c r="D195">
        <v>-81.378446999999994</v>
      </c>
      <c r="E195">
        <v>385.87257158714516</v>
      </c>
      <c r="F195" t="s">
        <v>371</v>
      </c>
      <c r="G195" s="9">
        <v>5.0339147174488638E-4</v>
      </c>
      <c r="H195">
        <v>115359602.33634987</v>
      </c>
    </row>
    <row r="196" spans="1:8" x14ac:dyDescent="0.3">
      <c r="A196">
        <v>20737.48</v>
      </c>
      <c r="B196" t="s">
        <v>265</v>
      </c>
      <c r="C196">
        <v>33.988717000000001</v>
      </c>
      <c r="D196">
        <v>-83.897957000000005</v>
      </c>
      <c r="E196">
        <v>405.55704322831332</v>
      </c>
      <c r="F196" t="s">
        <v>371</v>
      </c>
      <c r="G196" s="9">
        <v>1.7976379581767689E-4</v>
      </c>
      <c r="H196">
        <v>115359602.33634987</v>
      </c>
    </row>
    <row r="197" spans="1:8" x14ac:dyDescent="0.3">
      <c r="A197">
        <v>3008.8799999999997</v>
      </c>
      <c r="B197" t="s">
        <v>151</v>
      </c>
      <c r="C197">
        <v>36.663446999999998</v>
      </c>
      <c r="D197">
        <v>-87.47739</v>
      </c>
      <c r="E197">
        <v>408.55403561298834</v>
      </c>
      <c r="F197" t="s">
        <v>371</v>
      </c>
      <c r="G197" s="9">
        <v>2.6082614182624483E-5</v>
      </c>
      <c r="H197">
        <v>115359602.33634987</v>
      </c>
    </row>
    <row r="198" spans="1:8" x14ac:dyDescent="0.3">
      <c r="A198">
        <v>371799.6</v>
      </c>
      <c r="B198" t="s">
        <v>325</v>
      </c>
      <c r="C198">
        <v>40.563122999999997</v>
      </c>
      <c r="D198">
        <v>-80.208393000000001</v>
      </c>
      <c r="E198">
        <v>411.66535415471367</v>
      </c>
      <c r="F198" t="s">
        <v>371</v>
      </c>
      <c r="G198" s="9">
        <v>3.2229618728743287E-3</v>
      </c>
      <c r="H198">
        <v>115359602.33634987</v>
      </c>
    </row>
    <row r="199" spans="1:8" x14ac:dyDescent="0.3">
      <c r="A199">
        <v>596927.55999999994</v>
      </c>
      <c r="B199" t="s">
        <v>23</v>
      </c>
      <c r="C199">
        <v>41.079273000000001</v>
      </c>
      <c r="D199">
        <v>-85.139351000000005</v>
      </c>
      <c r="E199">
        <v>431.2444624988733</v>
      </c>
      <c r="F199" t="s">
        <v>371</v>
      </c>
      <c r="G199" s="9">
        <v>5.1744939121717804E-3</v>
      </c>
      <c r="H199">
        <v>115359602.33634987</v>
      </c>
    </row>
    <row r="200" spans="1:8" x14ac:dyDescent="0.3">
      <c r="A200">
        <v>314708.75</v>
      </c>
      <c r="B200" t="s">
        <v>202</v>
      </c>
      <c r="C200">
        <v>41.079273000000001</v>
      </c>
      <c r="D200">
        <v>-85.139351000000005</v>
      </c>
      <c r="E200">
        <v>431.2444624988733</v>
      </c>
      <c r="F200" t="s">
        <v>371</v>
      </c>
      <c r="G200" s="9">
        <v>2.7280672230683921E-3</v>
      </c>
      <c r="H200">
        <v>115359602.33634987</v>
      </c>
    </row>
    <row r="201" spans="1:8" x14ac:dyDescent="0.3">
      <c r="A201">
        <v>121948.2</v>
      </c>
      <c r="B201" t="s">
        <v>23</v>
      </c>
      <c r="C201">
        <v>41.079273000000001</v>
      </c>
      <c r="D201">
        <v>-85.139351000000005</v>
      </c>
      <c r="E201">
        <v>431.2444624988733</v>
      </c>
      <c r="F201" t="s">
        <v>371</v>
      </c>
      <c r="G201" s="9">
        <v>1.0571135608151629E-3</v>
      </c>
      <c r="H201">
        <v>115359602.33634987</v>
      </c>
    </row>
    <row r="202" spans="1:8" x14ac:dyDescent="0.3">
      <c r="A202">
        <v>234094.99999999997</v>
      </c>
      <c r="B202" t="s">
        <v>209</v>
      </c>
      <c r="C202">
        <v>41.451709000000001</v>
      </c>
      <c r="D202">
        <v>-82.035421999999997</v>
      </c>
      <c r="E202">
        <v>439.8391275215979</v>
      </c>
      <c r="F202" t="s">
        <v>371</v>
      </c>
      <c r="G202" s="9">
        <v>2.0292632365137456E-3</v>
      </c>
      <c r="H202">
        <v>115359602.33634987</v>
      </c>
    </row>
    <row r="203" spans="1:8" x14ac:dyDescent="0.3">
      <c r="A203">
        <v>9493.2000000000007</v>
      </c>
      <c r="B203" t="s">
        <v>360</v>
      </c>
      <c r="C203">
        <v>33.748995000000001</v>
      </c>
      <c r="D203">
        <v>-84.387981999999994</v>
      </c>
      <c r="E203">
        <v>442.06037079331196</v>
      </c>
      <c r="F203" t="s">
        <v>371</v>
      </c>
      <c r="G203" s="9">
        <v>8.229223929119499E-5</v>
      </c>
      <c r="H203">
        <v>115359602.33634987</v>
      </c>
    </row>
    <row r="204" spans="1:8" x14ac:dyDescent="0.3">
      <c r="A204">
        <v>185559.87000000002</v>
      </c>
      <c r="B204" t="s">
        <v>213</v>
      </c>
      <c r="C204">
        <v>33.812606000000002</v>
      </c>
      <c r="D204">
        <v>-84.634377999999998</v>
      </c>
      <c r="E204">
        <v>442.14309254766351</v>
      </c>
      <c r="F204" t="s">
        <v>371</v>
      </c>
      <c r="G204" s="9">
        <v>1.6085342376525339E-3</v>
      </c>
      <c r="H204">
        <v>115359602.33634987</v>
      </c>
    </row>
    <row r="205" spans="1:8" x14ac:dyDescent="0.3">
      <c r="A205">
        <v>3426.9400000000005</v>
      </c>
      <c r="B205" t="s">
        <v>147</v>
      </c>
      <c r="C205">
        <v>33.793995000000002</v>
      </c>
      <c r="D205">
        <v>-84.660489999999996</v>
      </c>
      <c r="E205">
        <v>444.88206908631975</v>
      </c>
      <c r="F205" t="s">
        <v>371</v>
      </c>
      <c r="G205" s="9">
        <v>2.9706586453099881E-5</v>
      </c>
      <c r="H205">
        <v>115359602.33634987</v>
      </c>
    </row>
    <row r="206" spans="1:8" x14ac:dyDescent="0.3">
      <c r="A206">
        <v>45046.080000000002</v>
      </c>
      <c r="B206" t="s">
        <v>147</v>
      </c>
      <c r="C206">
        <v>33.793995000000002</v>
      </c>
      <c r="D206">
        <v>-84.660489999999996</v>
      </c>
      <c r="E206">
        <v>444.88206908631975</v>
      </c>
      <c r="F206" t="s">
        <v>371</v>
      </c>
      <c r="G206" s="9">
        <v>3.9048400902649399E-4</v>
      </c>
      <c r="H206">
        <v>115359602.33634987</v>
      </c>
    </row>
    <row r="207" spans="1:8" x14ac:dyDescent="0.3">
      <c r="A207">
        <v>658238.96</v>
      </c>
      <c r="B207" t="s">
        <v>147</v>
      </c>
      <c r="C207">
        <v>33.793995000000002</v>
      </c>
      <c r="D207">
        <v>-84.660489999999996</v>
      </c>
      <c r="E207">
        <v>444.88206908631975</v>
      </c>
      <c r="F207" t="s">
        <v>371</v>
      </c>
      <c r="G207" s="9">
        <v>5.705974593088455E-3</v>
      </c>
      <c r="H207">
        <v>115359602.33634987</v>
      </c>
    </row>
    <row r="208" spans="1:8" x14ac:dyDescent="0.3">
      <c r="A208">
        <v>59164.08</v>
      </c>
      <c r="B208" t="s">
        <v>147</v>
      </c>
      <c r="C208">
        <v>33.793995000000002</v>
      </c>
      <c r="D208">
        <v>-84.660489999999996</v>
      </c>
      <c r="E208">
        <v>444.88206908631975</v>
      </c>
      <c r="F208" t="s">
        <v>371</v>
      </c>
      <c r="G208" s="9">
        <v>5.1286653908096363E-4</v>
      </c>
      <c r="H208">
        <v>115359602.33634987</v>
      </c>
    </row>
    <row r="209" spans="1:8" x14ac:dyDescent="0.3">
      <c r="A209">
        <v>1330436.8400000003</v>
      </c>
      <c r="B209" t="s">
        <v>308</v>
      </c>
      <c r="C209">
        <v>41.43533</v>
      </c>
      <c r="D209">
        <v>-81.657349999999994</v>
      </c>
      <c r="E209">
        <v>445.3821421765706</v>
      </c>
      <c r="F209" t="s">
        <v>371</v>
      </c>
      <c r="G209" s="9">
        <v>1.1532952723960448E-2</v>
      </c>
      <c r="H209">
        <v>115359602.33634987</v>
      </c>
    </row>
    <row r="210" spans="1:8" x14ac:dyDescent="0.3">
      <c r="A210">
        <v>67721.2</v>
      </c>
      <c r="B210" t="s">
        <v>308</v>
      </c>
      <c r="C210">
        <v>41.43533</v>
      </c>
      <c r="D210">
        <v>-81.657349999999994</v>
      </c>
      <c r="E210">
        <v>445.3821421765706</v>
      </c>
      <c r="F210" t="s">
        <v>371</v>
      </c>
      <c r="G210" s="9">
        <v>5.8704432598985317E-4</v>
      </c>
      <c r="H210">
        <v>115359602.33634987</v>
      </c>
    </row>
    <row r="211" spans="1:8" x14ac:dyDescent="0.3">
      <c r="A211">
        <v>66341.439999999988</v>
      </c>
      <c r="B211" t="s">
        <v>308</v>
      </c>
      <c r="C211">
        <v>41.43533</v>
      </c>
      <c r="D211">
        <v>-81.657349999999994</v>
      </c>
      <c r="E211">
        <v>445.3821421765706</v>
      </c>
      <c r="F211" t="s">
        <v>371</v>
      </c>
      <c r="G211" s="9">
        <v>5.7508381319285951E-4</v>
      </c>
      <c r="H211">
        <v>115359602.33634987</v>
      </c>
    </row>
    <row r="212" spans="1:8" x14ac:dyDescent="0.3">
      <c r="A212">
        <v>64572.960000000006</v>
      </c>
      <c r="B212" t="s">
        <v>308</v>
      </c>
      <c r="C212">
        <v>41.43533</v>
      </c>
      <c r="D212">
        <v>-81.657349999999994</v>
      </c>
      <c r="E212">
        <v>445.3821421765706</v>
      </c>
      <c r="F212" t="s">
        <v>371</v>
      </c>
      <c r="G212" s="9">
        <v>5.5975366326009807E-4</v>
      </c>
      <c r="H212">
        <v>115359602.33634987</v>
      </c>
    </row>
    <row r="213" spans="1:8" x14ac:dyDescent="0.3">
      <c r="A213">
        <v>6604.69</v>
      </c>
      <c r="B213" t="s">
        <v>135</v>
      </c>
      <c r="C213">
        <v>35.141455000000001</v>
      </c>
      <c r="D213">
        <v>-79.007994999999994</v>
      </c>
      <c r="E213">
        <v>448.39213073596829</v>
      </c>
      <c r="F213" t="s">
        <v>371</v>
      </c>
      <c r="G213" s="9">
        <v>5.7253057970353787E-5</v>
      </c>
      <c r="H213">
        <v>115359602.33634987</v>
      </c>
    </row>
    <row r="214" spans="1:8" x14ac:dyDescent="0.3">
      <c r="A214">
        <v>156559.63999999998</v>
      </c>
      <c r="B214" t="s">
        <v>217</v>
      </c>
      <c r="C214">
        <v>33.653443000000003</v>
      </c>
      <c r="D214">
        <v>-84.449371999999997</v>
      </c>
      <c r="E214">
        <v>453.82591966795394</v>
      </c>
      <c r="F214" t="s">
        <v>371</v>
      </c>
      <c r="G214" s="9">
        <v>1.3571444147624974E-3</v>
      </c>
      <c r="H214">
        <v>115359602.33634987</v>
      </c>
    </row>
    <row r="215" spans="1:8" x14ac:dyDescent="0.3">
      <c r="A215">
        <v>20345.099999999999</v>
      </c>
      <c r="B215" t="s">
        <v>266</v>
      </c>
      <c r="C215">
        <v>33.622053999999999</v>
      </c>
      <c r="D215">
        <v>-84.369091999999995</v>
      </c>
      <c r="E215">
        <v>455.16155749942817</v>
      </c>
      <c r="F215" t="s">
        <v>371</v>
      </c>
      <c r="G215" s="9">
        <v>1.7636243180416412E-4</v>
      </c>
      <c r="H215">
        <v>115359602.33634987</v>
      </c>
    </row>
    <row r="216" spans="1:8" x14ac:dyDescent="0.3">
      <c r="A216">
        <v>2304</v>
      </c>
      <c r="B216" t="s">
        <v>302</v>
      </c>
      <c r="C216">
        <v>41.470609000000003</v>
      </c>
      <c r="D216">
        <v>-81.145099999999999</v>
      </c>
      <c r="E216">
        <v>462.44662317041235</v>
      </c>
      <c r="F216" t="s">
        <v>371</v>
      </c>
      <c r="G216" s="9">
        <v>1.9972329596649521E-5</v>
      </c>
      <c r="H216">
        <v>115359602.33634987</v>
      </c>
    </row>
    <row r="217" spans="1:8" x14ac:dyDescent="0.3">
      <c r="A217">
        <v>333847.36</v>
      </c>
      <c r="B217" t="s">
        <v>327</v>
      </c>
      <c r="C217">
        <v>34.358147000000002</v>
      </c>
      <c r="D217">
        <v>-86.294703999999996</v>
      </c>
      <c r="E217">
        <v>463.07578308828079</v>
      </c>
      <c r="F217" t="s">
        <v>371</v>
      </c>
      <c r="G217" s="9">
        <v>2.8939711410118523E-3</v>
      </c>
      <c r="H217">
        <v>115359602.33634987</v>
      </c>
    </row>
    <row r="218" spans="1:8" x14ac:dyDescent="0.3">
      <c r="A218">
        <v>787.27</v>
      </c>
      <c r="B218" t="s">
        <v>161</v>
      </c>
      <c r="C218">
        <v>33.447336</v>
      </c>
      <c r="D218">
        <v>-84.146861999999999</v>
      </c>
      <c r="E218">
        <v>469.08403909845345</v>
      </c>
      <c r="F218" t="s">
        <v>371</v>
      </c>
      <c r="G218" s="9">
        <v>6.824486077063485E-6</v>
      </c>
      <c r="H218">
        <v>115359602.33634987</v>
      </c>
    </row>
    <row r="219" spans="1:8" x14ac:dyDescent="0.3">
      <c r="A219">
        <v>18426</v>
      </c>
      <c r="B219" t="s">
        <v>271</v>
      </c>
      <c r="C219">
        <v>34.806553000000001</v>
      </c>
      <c r="D219">
        <v>-78.971141000000003</v>
      </c>
      <c r="E219">
        <v>474.78655513665456</v>
      </c>
      <c r="F219" t="s">
        <v>371</v>
      </c>
      <c r="G219" s="9">
        <v>1.5972662549820492E-4</v>
      </c>
      <c r="H219">
        <v>115359602.33634987</v>
      </c>
    </row>
    <row r="220" spans="1:8" x14ac:dyDescent="0.3">
      <c r="A220">
        <v>133399.38</v>
      </c>
      <c r="B220" t="s">
        <v>220</v>
      </c>
      <c r="C220">
        <v>34.618220000000001</v>
      </c>
      <c r="D220">
        <v>-79.008641999999995</v>
      </c>
      <c r="E220">
        <v>486.38442599165154</v>
      </c>
      <c r="F220" t="s">
        <v>371</v>
      </c>
      <c r="G220" s="9">
        <v>1.1563786394742607E-3</v>
      </c>
      <c r="H220">
        <v>115359602.33634987</v>
      </c>
    </row>
    <row r="221" spans="1:8" x14ac:dyDescent="0.3">
      <c r="A221">
        <v>93291</v>
      </c>
      <c r="B221" t="s">
        <v>220</v>
      </c>
      <c r="C221">
        <v>34.618220000000001</v>
      </c>
      <c r="D221">
        <v>-79.008641999999995</v>
      </c>
      <c r="E221">
        <v>486.38442599165154</v>
      </c>
      <c r="F221" t="s">
        <v>371</v>
      </c>
      <c r="G221" s="9">
        <v>8.0869730920183616E-4</v>
      </c>
      <c r="H221">
        <v>115359602.33634987</v>
      </c>
    </row>
    <row r="222" spans="1:8" x14ac:dyDescent="0.3">
      <c r="A222">
        <v>43992.959999999999</v>
      </c>
      <c r="B222" t="s">
        <v>95</v>
      </c>
      <c r="C222">
        <v>37.759031999999998</v>
      </c>
      <c r="D222">
        <v>-77.479984000000002</v>
      </c>
      <c r="E222">
        <v>487.21752456444062</v>
      </c>
      <c r="F222" t="s">
        <v>371</v>
      </c>
      <c r="G222" s="9">
        <v>3.8135499004002542E-4</v>
      </c>
      <c r="H222">
        <v>115359602.33634987</v>
      </c>
    </row>
    <row r="223" spans="1:8" x14ac:dyDescent="0.3">
      <c r="A223">
        <v>233.28</v>
      </c>
      <c r="B223" t="s">
        <v>303</v>
      </c>
      <c r="C223">
        <v>37.540725000000002</v>
      </c>
      <c r="D223">
        <v>-77.436048</v>
      </c>
      <c r="E223">
        <v>491.33982266117135</v>
      </c>
      <c r="F223" t="s">
        <v>371</v>
      </c>
      <c r="G223" s="9">
        <v>2.0221983716607641E-6</v>
      </c>
      <c r="H223">
        <v>115359602.33634987</v>
      </c>
    </row>
    <row r="224" spans="1:8" x14ac:dyDescent="0.3">
      <c r="A224">
        <v>2222.88</v>
      </c>
      <c r="B224" t="s">
        <v>154</v>
      </c>
      <c r="C224">
        <v>37.356816000000002</v>
      </c>
      <c r="D224">
        <v>-77.441649999999996</v>
      </c>
      <c r="E224">
        <v>491.99289262986684</v>
      </c>
      <c r="F224" t="s">
        <v>371</v>
      </c>
      <c r="G224" s="9">
        <v>1.9269137158767489E-5</v>
      </c>
      <c r="H224">
        <v>115359602.33634987</v>
      </c>
    </row>
    <row r="225" spans="1:8" x14ac:dyDescent="0.3">
      <c r="A225">
        <v>30706.350000000002</v>
      </c>
      <c r="B225" t="s">
        <v>154</v>
      </c>
      <c r="C225">
        <v>37.356816000000002</v>
      </c>
      <c r="D225">
        <v>-77.441649999999996</v>
      </c>
      <c r="E225">
        <v>491.99289262986684</v>
      </c>
      <c r="F225" t="s">
        <v>371</v>
      </c>
      <c r="G225" s="9">
        <v>2.6617940230472183E-4</v>
      </c>
      <c r="H225">
        <v>115359602.33634987</v>
      </c>
    </row>
    <row r="226" spans="1:8" x14ac:dyDescent="0.3">
      <c r="A226">
        <v>123272.72000000002</v>
      </c>
      <c r="B226" t="s">
        <v>154</v>
      </c>
      <c r="C226">
        <v>37.356816000000002</v>
      </c>
      <c r="D226">
        <v>-77.441649999999996</v>
      </c>
      <c r="E226">
        <v>491.99289262986684</v>
      </c>
      <c r="F226" t="s">
        <v>371</v>
      </c>
      <c r="G226" s="9">
        <v>1.0685952231404036E-3</v>
      </c>
      <c r="H226">
        <v>115359602.33634987</v>
      </c>
    </row>
    <row r="227" spans="1:8" x14ac:dyDescent="0.3">
      <c r="A227">
        <v>58558.44000000001</v>
      </c>
      <c r="B227" t="s">
        <v>154</v>
      </c>
      <c r="C227">
        <v>37.356816000000002</v>
      </c>
      <c r="D227">
        <v>-77.441649999999996</v>
      </c>
      <c r="E227">
        <v>491.99289262986684</v>
      </c>
      <c r="F227" t="s">
        <v>371</v>
      </c>
      <c r="G227" s="9">
        <v>5.0761652098334437E-4</v>
      </c>
      <c r="H227">
        <v>115359602.33634987</v>
      </c>
    </row>
    <row r="228" spans="1:8" x14ac:dyDescent="0.3">
      <c r="A228">
        <v>8960</v>
      </c>
      <c r="B228" t="s">
        <v>286</v>
      </c>
      <c r="C228">
        <v>35.721268999999999</v>
      </c>
      <c r="D228">
        <v>-77.915539999999993</v>
      </c>
      <c r="E228">
        <v>498.59273882288176</v>
      </c>
      <c r="F228" t="s">
        <v>371</v>
      </c>
      <c r="G228" s="9">
        <v>7.7670170653637035E-5</v>
      </c>
      <c r="H228">
        <v>115359602.33634987</v>
      </c>
    </row>
    <row r="229" spans="1:8" x14ac:dyDescent="0.3">
      <c r="A229">
        <v>649500.02</v>
      </c>
      <c r="B229" t="s">
        <v>314</v>
      </c>
      <c r="C229">
        <v>40.501441</v>
      </c>
      <c r="D229">
        <v>-78.636725999999996</v>
      </c>
      <c r="E229">
        <v>499.06172237305293</v>
      </c>
      <c r="F229" t="s">
        <v>371</v>
      </c>
      <c r="G229" s="9">
        <v>5.6302206911764139E-3</v>
      </c>
      <c r="H229">
        <v>115359602.33634987</v>
      </c>
    </row>
    <row r="230" spans="1:8" x14ac:dyDescent="0.3">
      <c r="A230">
        <v>18183.2</v>
      </c>
      <c r="B230" t="s">
        <v>314</v>
      </c>
      <c r="C230">
        <v>40.501441</v>
      </c>
      <c r="D230">
        <v>-78.636725999999996</v>
      </c>
      <c r="E230">
        <v>499.06172237305293</v>
      </c>
      <c r="F230" t="s">
        <v>371</v>
      </c>
      <c r="G230" s="9">
        <v>1.5762190257022466E-4</v>
      </c>
      <c r="H230">
        <v>115359602.33634987</v>
      </c>
    </row>
    <row r="231" spans="1:8" x14ac:dyDescent="0.3">
      <c r="A231">
        <v>34423.040000000001</v>
      </c>
      <c r="B231" t="s">
        <v>252</v>
      </c>
      <c r="C231">
        <v>33.322654999999997</v>
      </c>
      <c r="D231">
        <v>-81.142324000000002</v>
      </c>
      <c r="E231">
        <v>500.93038710383024</v>
      </c>
      <c r="F231" t="s">
        <v>371</v>
      </c>
      <c r="G231" s="9">
        <v>2.9839769991260866E-4</v>
      </c>
      <c r="H231">
        <v>115359602.33634987</v>
      </c>
    </row>
    <row r="232" spans="1:8" x14ac:dyDescent="0.3">
      <c r="A232">
        <v>4184.04</v>
      </c>
      <c r="B232" t="s">
        <v>145</v>
      </c>
      <c r="C232">
        <v>38.894278999999997</v>
      </c>
      <c r="D232">
        <v>-77.431099000000003</v>
      </c>
      <c r="E232">
        <v>509.12559144094672</v>
      </c>
      <c r="F232" t="s">
        <v>371</v>
      </c>
      <c r="G232" s="9">
        <v>3.626954250241557E-5</v>
      </c>
      <c r="H232">
        <v>115359602.33634987</v>
      </c>
    </row>
    <row r="233" spans="1:8" x14ac:dyDescent="0.3">
      <c r="A233">
        <v>22358.28</v>
      </c>
      <c r="B233" t="s">
        <v>258</v>
      </c>
      <c r="C233">
        <v>41.675328</v>
      </c>
      <c r="D233">
        <v>-85.706101000000004</v>
      </c>
      <c r="E233">
        <v>511.62136746544883</v>
      </c>
      <c r="F233" t="s">
        <v>371</v>
      </c>
      <c r="G233" s="9">
        <v>1.9381377490198658E-4</v>
      </c>
      <c r="H233">
        <v>115359602.33634987</v>
      </c>
    </row>
    <row r="234" spans="1:8" x14ac:dyDescent="0.3">
      <c r="A234">
        <v>5508.3</v>
      </c>
      <c r="B234" t="s">
        <v>258</v>
      </c>
      <c r="C234">
        <v>41.675328</v>
      </c>
      <c r="D234">
        <v>-85.706101000000004</v>
      </c>
      <c r="E234">
        <v>511.62136746544883</v>
      </c>
      <c r="F234" t="s">
        <v>371</v>
      </c>
      <c r="G234" s="9">
        <v>4.7748951005739833E-5</v>
      </c>
      <c r="H234">
        <v>115359602.33634987</v>
      </c>
    </row>
    <row r="235" spans="1:8" x14ac:dyDescent="0.3">
      <c r="A235">
        <v>1528.23</v>
      </c>
      <c r="B235" t="s">
        <v>158</v>
      </c>
      <c r="C235">
        <v>42.222261000000003</v>
      </c>
      <c r="D235">
        <v>-83.396598999999995</v>
      </c>
      <c r="E235">
        <v>518.36996537564164</v>
      </c>
      <c r="F235" t="s">
        <v>371</v>
      </c>
      <c r="G235" s="9">
        <v>1.3247531796652647E-5</v>
      </c>
      <c r="H235">
        <v>115359602.33634987</v>
      </c>
    </row>
    <row r="236" spans="1:8" x14ac:dyDescent="0.3">
      <c r="A236">
        <v>104936.9</v>
      </c>
      <c r="B236" t="s">
        <v>228</v>
      </c>
      <c r="C236">
        <v>42.220317000000001</v>
      </c>
      <c r="D236">
        <v>-83.483823999999998</v>
      </c>
      <c r="E236">
        <v>518.68020043834554</v>
      </c>
      <c r="F236" t="s">
        <v>371</v>
      </c>
      <c r="G236" s="9">
        <v>9.0965032710531735E-4</v>
      </c>
      <c r="H236">
        <v>115359602.33634987</v>
      </c>
    </row>
    <row r="237" spans="1:8" x14ac:dyDescent="0.3">
      <c r="A237">
        <v>31334.800000000003</v>
      </c>
      <c r="B237" t="s">
        <v>354</v>
      </c>
      <c r="C237">
        <v>33.586215000000003</v>
      </c>
      <c r="D237">
        <v>-86.286089000000004</v>
      </c>
      <c r="E237">
        <v>532.22537881932499</v>
      </c>
      <c r="F237" t="s">
        <v>371</v>
      </c>
      <c r="G237" s="9">
        <v>2.7162714993276627E-4</v>
      </c>
      <c r="H237">
        <v>115359602.33634987</v>
      </c>
    </row>
    <row r="238" spans="1:8" x14ac:dyDescent="0.3">
      <c r="A238">
        <v>6000</v>
      </c>
      <c r="B238" t="s">
        <v>138</v>
      </c>
      <c r="C238">
        <v>39.937590999999998</v>
      </c>
      <c r="D238">
        <v>-77.661102</v>
      </c>
      <c r="E238">
        <v>533.42682940483144</v>
      </c>
      <c r="F238" t="s">
        <v>371</v>
      </c>
      <c r="G238" s="9">
        <v>5.2011274991274801E-5</v>
      </c>
      <c r="H238">
        <v>115359602.33634987</v>
      </c>
    </row>
    <row r="239" spans="1:8" x14ac:dyDescent="0.3">
      <c r="A239">
        <v>128786.36</v>
      </c>
      <c r="B239" t="s">
        <v>222</v>
      </c>
      <c r="C239">
        <v>39.372242999999997</v>
      </c>
      <c r="D239">
        <v>-77.270985999999994</v>
      </c>
      <c r="E239">
        <v>538.38740456173537</v>
      </c>
      <c r="F239" t="s">
        <v>371</v>
      </c>
      <c r="G239" s="9">
        <v>1.1163904641808854E-3</v>
      </c>
      <c r="H239">
        <v>115359602.33634987</v>
      </c>
    </row>
    <row r="240" spans="1:8" x14ac:dyDescent="0.3">
      <c r="A240">
        <v>17680.63</v>
      </c>
      <c r="B240" t="s">
        <v>118</v>
      </c>
      <c r="C240">
        <v>38.804836000000002</v>
      </c>
      <c r="D240">
        <v>-77.046920999999998</v>
      </c>
      <c r="E240">
        <v>538.99514264395782</v>
      </c>
      <c r="F240" t="s">
        <v>371</v>
      </c>
      <c r="G240" s="9">
        <v>1.5326535149149715E-4</v>
      </c>
      <c r="H240">
        <v>115359602.33634987</v>
      </c>
    </row>
    <row r="241" spans="1:8" x14ac:dyDescent="0.3">
      <c r="A241">
        <v>155640.62</v>
      </c>
      <c r="B241" t="s">
        <v>56</v>
      </c>
      <c r="C241">
        <v>38.918958000000003</v>
      </c>
      <c r="D241">
        <v>-77.064227000000002</v>
      </c>
      <c r="E241">
        <v>540.5271439606596</v>
      </c>
      <c r="F241" t="s">
        <v>371</v>
      </c>
      <c r="G241" s="9">
        <v>1.3491778477720839E-3</v>
      </c>
      <c r="H241">
        <v>115359602.33634987</v>
      </c>
    </row>
    <row r="242" spans="1:8" x14ac:dyDescent="0.3">
      <c r="A242">
        <v>146405.27999999997</v>
      </c>
      <c r="B242" t="s">
        <v>59</v>
      </c>
      <c r="C242">
        <v>38.944971000000002</v>
      </c>
      <c r="D242">
        <v>-77.069272999999995</v>
      </c>
      <c r="E242">
        <v>540.8263547920676</v>
      </c>
      <c r="F242" t="s">
        <v>371</v>
      </c>
      <c r="G242" s="9">
        <v>1.2691208797090971E-3</v>
      </c>
      <c r="H242">
        <v>115359602.33634987</v>
      </c>
    </row>
    <row r="243" spans="1:8" x14ac:dyDescent="0.3">
      <c r="A243">
        <v>9389.92</v>
      </c>
      <c r="B243" t="s">
        <v>59</v>
      </c>
      <c r="C243">
        <v>38.944971000000002</v>
      </c>
      <c r="D243">
        <v>-77.069272999999995</v>
      </c>
      <c r="E243">
        <v>540.8263547920676</v>
      </c>
      <c r="F243" t="s">
        <v>371</v>
      </c>
      <c r="G243" s="9">
        <v>8.1396951877678504E-5</v>
      </c>
      <c r="H243">
        <v>115359602.33634987</v>
      </c>
    </row>
    <row r="244" spans="1:8" x14ac:dyDescent="0.3">
      <c r="A244">
        <v>74534.58</v>
      </c>
      <c r="B244" t="s">
        <v>79</v>
      </c>
      <c r="C244">
        <v>38.945419000000001</v>
      </c>
      <c r="D244">
        <v>-77.069304000000002</v>
      </c>
      <c r="E244">
        <v>540.83632543154567</v>
      </c>
      <c r="F244" t="s">
        <v>371</v>
      </c>
      <c r="G244" s="9">
        <v>6.4610642278986185E-4</v>
      </c>
      <c r="H244">
        <v>115359602.33634987</v>
      </c>
    </row>
    <row r="245" spans="1:8" x14ac:dyDescent="0.3">
      <c r="A245">
        <v>34168.5</v>
      </c>
      <c r="B245" t="s">
        <v>103</v>
      </c>
      <c r="C245">
        <v>38.908000000000001</v>
      </c>
      <c r="D245">
        <v>-77.036961000000005</v>
      </c>
      <c r="E245">
        <v>542.51534897111537</v>
      </c>
      <c r="F245" t="s">
        <v>371</v>
      </c>
      <c r="G245" s="9">
        <v>2.9619120825656218E-4</v>
      </c>
      <c r="H245">
        <v>115359602.33634987</v>
      </c>
    </row>
    <row r="246" spans="1:8" x14ac:dyDescent="0.3">
      <c r="A246">
        <v>630228.72000000009</v>
      </c>
      <c r="B246" t="s">
        <v>315</v>
      </c>
      <c r="C246">
        <v>42.514457</v>
      </c>
      <c r="D246">
        <v>-83.014652999999996</v>
      </c>
      <c r="E246">
        <v>549.72898469896404</v>
      </c>
      <c r="F246" t="s">
        <v>371</v>
      </c>
      <c r="G246" s="9">
        <v>5.463166543886522E-3</v>
      </c>
      <c r="H246">
        <v>115359602.33634987</v>
      </c>
    </row>
    <row r="247" spans="1:8" x14ac:dyDescent="0.3">
      <c r="A247">
        <v>315629.11999999994</v>
      </c>
      <c r="B247" t="s">
        <v>315</v>
      </c>
      <c r="C247">
        <v>42.514457</v>
      </c>
      <c r="D247">
        <v>-83.014652999999996</v>
      </c>
      <c r="E247">
        <v>549.72898469896404</v>
      </c>
      <c r="F247" t="s">
        <v>371</v>
      </c>
      <c r="G247" s="9">
        <v>2.7360454925956781E-3</v>
      </c>
      <c r="H247">
        <v>115359602.33634987</v>
      </c>
    </row>
    <row r="248" spans="1:8" x14ac:dyDescent="0.3">
      <c r="A248">
        <v>26258.47</v>
      </c>
      <c r="B248" t="s">
        <v>240</v>
      </c>
      <c r="C248">
        <v>33.520660999999997</v>
      </c>
      <c r="D248">
        <v>-86.802490000000006</v>
      </c>
      <c r="E248">
        <v>565.38529491663951</v>
      </c>
      <c r="F248" t="s">
        <v>371</v>
      </c>
      <c r="G248" s="9">
        <v>2.2762275067002326E-4</v>
      </c>
      <c r="H248">
        <v>115359602.33634987</v>
      </c>
    </row>
    <row r="249" spans="1:8" x14ac:dyDescent="0.3">
      <c r="A249">
        <v>34183.910000000003</v>
      </c>
      <c r="B249" t="s">
        <v>241</v>
      </c>
      <c r="C249">
        <v>33.471772999999999</v>
      </c>
      <c r="D249">
        <v>-86.800822999999994</v>
      </c>
      <c r="E249">
        <v>569.67851872160259</v>
      </c>
      <c r="F249" t="s">
        <v>371</v>
      </c>
      <c r="G249" s="9">
        <v>2.9632479054783145E-4</v>
      </c>
      <c r="H249">
        <v>115359602.33634987</v>
      </c>
    </row>
    <row r="250" spans="1:8" x14ac:dyDescent="0.3">
      <c r="A250">
        <v>2387.31</v>
      </c>
      <c r="B250" t="s">
        <v>301</v>
      </c>
      <c r="C250">
        <v>39.149275000000003</v>
      </c>
      <c r="D250">
        <v>-76.775249000000002</v>
      </c>
      <c r="E250">
        <v>571.31303286812704</v>
      </c>
      <c r="F250" t="s">
        <v>371</v>
      </c>
      <c r="G250" s="9">
        <v>2.0694506149903374E-5</v>
      </c>
      <c r="H250">
        <v>115359602.33634987</v>
      </c>
    </row>
    <row r="251" spans="1:8" x14ac:dyDescent="0.3">
      <c r="A251">
        <v>134354.44000000003</v>
      </c>
      <c r="B251" t="s">
        <v>340</v>
      </c>
      <c r="C251">
        <v>39.197879</v>
      </c>
      <c r="D251">
        <v>-76.762506999999999</v>
      </c>
      <c r="E251">
        <v>573.8775113287229</v>
      </c>
      <c r="F251" t="s">
        <v>371</v>
      </c>
      <c r="G251" s="9">
        <v>1.1646576208564554E-3</v>
      </c>
      <c r="H251">
        <v>115359602.33634987</v>
      </c>
    </row>
    <row r="252" spans="1:8" x14ac:dyDescent="0.3">
      <c r="A252">
        <v>3072</v>
      </c>
      <c r="B252" t="s">
        <v>150</v>
      </c>
      <c r="C252">
        <v>39.840314999999997</v>
      </c>
      <c r="D252">
        <v>-88.954800000000006</v>
      </c>
      <c r="E252">
        <v>574.29210512118857</v>
      </c>
      <c r="F252" t="s">
        <v>371</v>
      </c>
      <c r="G252" s="9">
        <v>2.6629772795532697E-5</v>
      </c>
      <c r="H252">
        <v>115359602.33634987</v>
      </c>
    </row>
    <row r="253" spans="1:8" x14ac:dyDescent="0.3">
      <c r="A253">
        <v>492692.42</v>
      </c>
      <c r="B253" t="s">
        <v>195</v>
      </c>
      <c r="C253">
        <v>39.195504</v>
      </c>
      <c r="D253">
        <v>-76.722823000000005</v>
      </c>
      <c r="E253">
        <v>577.08369269836726</v>
      </c>
      <c r="F253" t="s">
        <v>371</v>
      </c>
      <c r="G253" s="9">
        <v>4.2709268237894433E-3</v>
      </c>
      <c r="H253">
        <v>115359602.33634987</v>
      </c>
    </row>
    <row r="254" spans="1:8" x14ac:dyDescent="0.3">
      <c r="A254">
        <v>63478.520000000004</v>
      </c>
      <c r="B254" t="s">
        <v>345</v>
      </c>
      <c r="C254">
        <v>40.638682000000003</v>
      </c>
      <c r="D254">
        <v>-77.568605000000005</v>
      </c>
      <c r="E254">
        <v>580.45435337050185</v>
      </c>
      <c r="F254" t="s">
        <v>371</v>
      </c>
      <c r="G254" s="9">
        <v>5.5026645995985622E-4</v>
      </c>
      <c r="H254">
        <v>115359602.33634987</v>
      </c>
    </row>
    <row r="255" spans="1:8" x14ac:dyDescent="0.3">
      <c r="A255">
        <v>231765.52</v>
      </c>
      <c r="B255" t="s">
        <v>210</v>
      </c>
      <c r="C255">
        <v>42.797806000000001</v>
      </c>
      <c r="D255">
        <v>-83.704949999999997</v>
      </c>
      <c r="E255">
        <v>584.12325226030555</v>
      </c>
      <c r="F255" t="s">
        <v>371</v>
      </c>
      <c r="G255" s="9">
        <v>2.0090700323692999E-3</v>
      </c>
      <c r="H255">
        <v>115359602.33634987</v>
      </c>
    </row>
    <row r="256" spans="1:8" x14ac:dyDescent="0.3">
      <c r="A256">
        <v>155056.51999999999</v>
      </c>
      <c r="B256" t="s">
        <v>210</v>
      </c>
      <c r="C256">
        <v>42.797806000000001</v>
      </c>
      <c r="D256">
        <v>-83.704949999999997</v>
      </c>
      <c r="E256">
        <v>584.12325226030555</v>
      </c>
      <c r="F256" t="s">
        <v>371</v>
      </c>
      <c r="G256" s="9">
        <v>1.3441145501516833E-3</v>
      </c>
      <c r="H256">
        <v>115359602.33634987</v>
      </c>
    </row>
    <row r="257" spans="1:8" x14ac:dyDescent="0.3">
      <c r="A257">
        <v>27456</v>
      </c>
      <c r="B257" t="s">
        <v>105</v>
      </c>
      <c r="C257">
        <v>41.488368999999999</v>
      </c>
      <c r="D257">
        <v>-87.567541000000006</v>
      </c>
      <c r="E257">
        <v>585.27739329700444</v>
      </c>
      <c r="F257" t="s">
        <v>371</v>
      </c>
      <c r="G257" s="9">
        <v>2.3800359436007348E-4</v>
      </c>
      <c r="H257">
        <v>115359602.33634987</v>
      </c>
    </row>
    <row r="258" spans="1:8" x14ac:dyDescent="0.3">
      <c r="A258">
        <v>298311.90000000002</v>
      </c>
      <c r="B258" t="s">
        <v>105</v>
      </c>
      <c r="C258">
        <v>41.488368999999999</v>
      </c>
      <c r="D258">
        <v>-87.567541000000006</v>
      </c>
      <c r="E258">
        <v>585.27739329700444</v>
      </c>
      <c r="F258" t="s">
        <v>371</v>
      </c>
      <c r="G258" s="9">
        <v>2.585930377344945E-3</v>
      </c>
      <c r="H258">
        <v>115359602.33634987</v>
      </c>
    </row>
    <row r="259" spans="1:8" x14ac:dyDescent="0.3">
      <c r="A259">
        <v>26507.040000000001</v>
      </c>
      <c r="B259" t="s">
        <v>355</v>
      </c>
      <c r="C259">
        <v>42.732534999999999</v>
      </c>
      <c r="D259">
        <v>-84.555535000000006</v>
      </c>
      <c r="E259">
        <v>588.70873446365079</v>
      </c>
      <c r="F259" t="s">
        <v>371</v>
      </c>
      <c r="G259" s="9">
        <v>2.2977749110745347E-4</v>
      </c>
      <c r="H259">
        <v>115359602.33634987</v>
      </c>
    </row>
    <row r="260" spans="1:8" x14ac:dyDescent="0.3">
      <c r="A260">
        <v>126901.51999999999</v>
      </c>
      <c r="B260" t="s">
        <v>63</v>
      </c>
      <c r="C260">
        <v>39.290385000000001</v>
      </c>
      <c r="D260">
        <v>-76.612189000000001</v>
      </c>
      <c r="E260">
        <v>589.23348050059622</v>
      </c>
      <c r="F260" t="s">
        <v>371</v>
      </c>
      <c r="G260" s="9">
        <v>1.1000516422551264E-3</v>
      </c>
      <c r="H260">
        <v>115359602.33634987</v>
      </c>
    </row>
    <row r="261" spans="1:8" x14ac:dyDescent="0.3">
      <c r="A261">
        <v>39469.600000000006</v>
      </c>
      <c r="B261" t="s">
        <v>250</v>
      </c>
      <c r="C261">
        <v>32.460976000000002</v>
      </c>
      <c r="D261">
        <v>-84.987708999999995</v>
      </c>
      <c r="E261">
        <v>594.94670446056193</v>
      </c>
      <c r="F261" t="s">
        <v>371</v>
      </c>
      <c r="G261" s="9">
        <v>3.421440365659367E-4</v>
      </c>
      <c r="H261">
        <v>115359602.33634987</v>
      </c>
    </row>
    <row r="262" spans="1:8" x14ac:dyDescent="0.3">
      <c r="A262">
        <v>129774.56</v>
      </c>
      <c r="B262" t="s">
        <v>221</v>
      </c>
      <c r="C262">
        <v>40.214257000000003</v>
      </c>
      <c r="D262">
        <v>-77.008588000000003</v>
      </c>
      <c r="E262">
        <v>596.87455429847205</v>
      </c>
      <c r="F262" t="s">
        <v>371</v>
      </c>
      <c r="G262" s="9">
        <v>1.1249567211719484E-3</v>
      </c>
      <c r="H262">
        <v>115359602.33634987</v>
      </c>
    </row>
    <row r="263" spans="1:8" x14ac:dyDescent="0.3">
      <c r="A263">
        <v>7169.76</v>
      </c>
      <c r="B263" t="s">
        <v>293</v>
      </c>
      <c r="C263">
        <v>42.927528000000002</v>
      </c>
      <c r="D263">
        <v>-83.629952000000003</v>
      </c>
      <c r="E263">
        <v>597.83186253835254</v>
      </c>
      <c r="F263" t="s">
        <v>371</v>
      </c>
      <c r="G263" s="9">
        <v>6.2151393163573741E-5</v>
      </c>
      <c r="H263">
        <v>115359602.33634987</v>
      </c>
    </row>
    <row r="264" spans="1:8" x14ac:dyDescent="0.3">
      <c r="A264">
        <v>73653.100000000006</v>
      </c>
      <c r="B264" t="s">
        <v>235</v>
      </c>
      <c r="C264">
        <v>32.204355</v>
      </c>
      <c r="D264">
        <v>-82.321791000000005</v>
      </c>
      <c r="E264">
        <v>598.83252946081268</v>
      </c>
      <c r="F264" t="s">
        <v>371</v>
      </c>
      <c r="G264" s="9">
        <v>6.3846527300997699E-4</v>
      </c>
      <c r="H264">
        <v>115359602.33634987</v>
      </c>
    </row>
    <row r="265" spans="1:8" x14ac:dyDescent="0.3">
      <c r="A265">
        <v>43898.080000000002</v>
      </c>
      <c r="B265" t="s">
        <v>96</v>
      </c>
      <c r="C265">
        <v>34.625053999999999</v>
      </c>
      <c r="D265">
        <v>-77.401340000000005</v>
      </c>
      <c r="E265">
        <v>600.53824288571866</v>
      </c>
      <c r="F265" t="s">
        <v>371</v>
      </c>
      <c r="G265" s="9">
        <v>3.8053251841149672E-4</v>
      </c>
      <c r="H265">
        <v>115359602.33634987</v>
      </c>
    </row>
    <row r="266" spans="1:8" x14ac:dyDescent="0.3">
      <c r="A266">
        <v>18882.93</v>
      </c>
      <c r="B266" t="s">
        <v>96</v>
      </c>
      <c r="C266">
        <v>34.625053999999999</v>
      </c>
      <c r="D266">
        <v>-77.401340000000005</v>
      </c>
      <c r="E266">
        <v>600.53824288571866</v>
      </c>
      <c r="F266" t="s">
        <v>371</v>
      </c>
      <c r="G266" s="9">
        <v>1.6368754414516543E-4</v>
      </c>
      <c r="H266">
        <v>115359602.33634987</v>
      </c>
    </row>
    <row r="267" spans="1:8" x14ac:dyDescent="0.3">
      <c r="A267">
        <v>333918.8</v>
      </c>
      <c r="B267" t="s">
        <v>199</v>
      </c>
      <c r="C267">
        <v>33.102896999999999</v>
      </c>
      <c r="D267">
        <v>-86.753597999999997</v>
      </c>
      <c r="E267">
        <v>600.87228156786909</v>
      </c>
      <c r="F267" t="s">
        <v>371</v>
      </c>
      <c r="G267" s="9">
        <v>2.8945904219260816E-3</v>
      </c>
      <c r="H267">
        <v>115359602.33634987</v>
      </c>
    </row>
    <row r="268" spans="1:8" x14ac:dyDescent="0.3">
      <c r="A268">
        <v>162208.27999999997</v>
      </c>
      <c r="B268" t="s">
        <v>215</v>
      </c>
      <c r="C268">
        <v>39.962598</v>
      </c>
      <c r="D268">
        <v>-76.727744999999999</v>
      </c>
      <c r="E268">
        <v>606.1869968523539</v>
      </c>
      <c r="F268" t="s">
        <v>371</v>
      </c>
      <c r="G268" s="9">
        <v>1.406109909490283E-3</v>
      </c>
      <c r="H268">
        <v>115359602.33634987</v>
      </c>
    </row>
    <row r="269" spans="1:8" x14ac:dyDescent="0.3">
      <c r="A269">
        <v>145087.48800000001</v>
      </c>
      <c r="B269" t="s">
        <v>337</v>
      </c>
      <c r="C269">
        <v>32.161580999999998</v>
      </c>
      <c r="D269">
        <v>-81.904004999999998</v>
      </c>
      <c r="E269">
        <v>608.68909082795005</v>
      </c>
      <c r="F269" t="s">
        <v>371</v>
      </c>
      <c r="G269" s="9">
        <v>1.2576975393602139E-3</v>
      </c>
      <c r="H269">
        <v>115359602.33634987</v>
      </c>
    </row>
    <row r="270" spans="1:8" x14ac:dyDescent="0.3">
      <c r="A270">
        <v>6973.5</v>
      </c>
      <c r="B270" t="s">
        <v>294</v>
      </c>
      <c r="C270">
        <v>37.289583</v>
      </c>
      <c r="D270">
        <v>-75.971321000000003</v>
      </c>
      <c r="E270">
        <v>622.1825577376286</v>
      </c>
      <c r="F270" t="s">
        <v>371</v>
      </c>
      <c r="G270" s="9">
        <v>6.0450104358609135E-5</v>
      </c>
      <c r="H270">
        <v>115359602.33634987</v>
      </c>
    </row>
    <row r="271" spans="1:8" x14ac:dyDescent="0.3">
      <c r="A271">
        <v>198807.84</v>
      </c>
      <c r="B271" t="s">
        <v>211</v>
      </c>
      <c r="C271">
        <v>41.357253999999998</v>
      </c>
      <c r="D271">
        <v>-88.421177999999998</v>
      </c>
      <c r="E271">
        <v>626.88254752826492</v>
      </c>
      <c r="F271" t="s">
        <v>371</v>
      </c>
      <c r="G271" s="9">
        <v>1.7233748727768935E-3</v>
      </c>
      <c r="H271">
        <v>115359602.33634987</v>
      </c>
    </row>
    <row r="272" spans="1:8" x14ac:dyDescent="0.3">
      <c r="A272">
        <v>13405.2</v>
      </c>
      <c r="B272" t="s">
        <v>120</v>
      </c>
      <c r="C272">
        <v>36.852925999999997</v>
      </c>
      <c r="D272">
        <v>-75.977985000000004</v>
      </c>
      <c r="E272">
        <v>627.66125427918575</v>
      </c>
      <c r="F272" t="s">
        <v>371</v>
      </c>
      <c r="G272" s="9">
        <v>1.1620359058550616E-4</v>
      </c>
      <c r="H272">
        <v>115359602.33634987</v>
      </c>
    </row>
    <row r="273" spans="1:8" x14ac:dyDescent="0.3">
      <c r="A273">
        <v>258124.26</v>
      </c>
      <c r="B273" t="s">
        <v>207</v>
      </c>
      <c r="C273">
        <v>41.647531000000001</v>
      </c>
      <c r="D273">
        <v>-88.089506</v>
      </c>
      <c r="E273">
        <v>628.28740372662253</v>
      </c>
      <c r="F273" t="s">
        <v>371</v>
      </c>
      <c r="G273" s="9">
        <v>2.2375619781298856E-3</v>
      </c>
      <c r="H273">
        <v>115359602.33634987</v>
      </c>
    </row>
    <row r="274" spans="1:8" x14ac:dyDescent="0.3">
      <c r="A274">
        <v>385434.72000000003</v>
      </c>
      <c r="B274" t="s">
        <v>207</v>
      </c>
      <c r="C274">
        <v>41.647531000000001</v>
      </c>
      <c r="D274">
        <v>-88.089506</v>
      </c>
      <c r="E274">
        <v>628.28740372662253</v>
      </c>
      <c r="F274" t="s">
        <v>371</v>
      </c>
      <c r="G274" s="9">
        <v>3.3411585355175009E-3</v>
      </c>
      <c r="H274">
        <v>115359602.33634987</v>
      </c>
    </row>
    <row r="275" spans="1:8" x14ac:dyDescent="0.3">
      <c r="A275">
        <v>252857.19999999995</v>
      </c>
      <c r="B275" t="s">
        <v>335</v>
      </c>
      <c r="C275">
        <v>41.900587000000002</v>
      </c>
      <c r="D275">
        <v>-87.856728000000004</v>
      </c>
      <c r="E275">
        <v>635.15474668942807</v>
      </c>
      <c r="F275" t="s">
        <v>371</v>
      </c>
      <c r="G275" s="9">
        <v>2.191904227120628E-3</v>
      </c>
      <c r="H275">
        <v>115359602.33634987</v>
      </c>
    </row>
    <row r="276" spans="1:8" x14ac:dyDescent="0.3">
      <c r="A276">
        <v>4723.619999999999</v>
      </c>
      <c r="B276" t="s">
        <v>144</v>
      </c>
      <c r="C276">
        <v>38.596440000000001</v>
      </c>
      <c r="D276">
        <v>-90.184832999999998</v>
      </c>
      <c r="E276">
        <v>638.13262486163626</v>
      </c>
      <c r="F276" t="s">
        <v>371</v>
      </c>
      <c r="G276" s="9">
        <v>4.0946916462380903E-5</v>
      </c>
      <c r="H276">
        <v>115359602.33634987</v>
      </c>
    </row>
    <row r="277" spans="1:8" x14ac:dyDescent="0.3">
      <c r="A277">
        <v>32922.5</v>
      </c>
      <c r="B277" t="s">
        <v>255</v>
      </c>
      <c r="C277">
        <v>41.934854000000001</v>
      </c>
      <c r="D277">
        <v>-87.879523000000006</v>
      </c>
      <c r="E277">
        <v>639.23732062558167</v>
      </c>
      <c r="F277" t="s">
        <v>371</v>
      </c>
      <c r="G277" s="9">
        <v>2.8539020015004075E-4</v>
      </c>
      <c r="H277">
        <v>115359602.33634987</v>
      </c>
    </row>
    <row r="278" spans="1:8" x14ac:dyDescent="0.3">
      <c r="A278">
        <v>183432.15999999997</v>
      </c>
      <c r="B278" t="s">
        <v>53</v>
      </c>
      <c r="C278">
        <v>38.627003000000002</v>
      </c>
      <c r="D278">
        <v>-90.199404000000001</v>
      </c>
      <c r="E278">
        <v>639.87314781407224</v>
      </c>
      <c r="F278" t="s">
        <v>371</v>
      </c>
      <c r="G278" s="9">
        <v>1.5900900860005859E-3</v>
      </c>
      <c r="H278">
        <v>115359602.33634987</v>
      </c>
    </row>
    <row r="279" spans="1:8" x14ac:dyDescent="0.3">
      <c r="A279">
        <v>148530</v>
      </c>
      <c r="B279" t="s">
        <v>58</v>
      </c>
      <c r="C279">
        <v>38.627003000000002</v>
      </c>
      <c r="D279">
        <v>-90.199404000000001</v>
      </c>
      <c r="E279">
        <v>639.87314781407224</v>
      </c>
      <c r="F279" t="s">
        <v>371</v>
      </c>
      <c r="G279" s="9">
        <v>1.2875391124090075E-3</v>
      </c>
      <c r="H279">
        <v>115359602.33634987</v>
      </c>
    </row>
    <row r="280" spans="1:8" x14ac:dyDescent="0.3">
      <c r="A280">
        <v>4175</v>
      </c>
      <c r="B280" t="s">
        <v>53</v>
      </c>
      <c r="C280">
        <v>38.627003000000002</v>
      </c>
      <c r="D280">
        <v>-90.199404000000001</v>
      </c>
      <c r="E280">
        <v>639.87314781407224</v>
      </c>
      <c r="F280" t="s">
        <v>371</v>
      </c>
      <c r="G280" s="9">
        <v>3.6191178848095377E-5</v>
      </c>
      <c r="H280">
        <v>115359602.33634987</v>
      </c>
    </row>
    <row r="281" spans="1:8" x14ac:dyDescent="0.3">
      <c r="A281">
        <v>184831.04</v>
      </c>
      <c r="B281" t="s">
        <v>58</v>
      </c>
      <c r="C281">
        <v>38.627003000000002</v>
      </c>
      <c r="D281">
        <v>-90.199404000000001</v>
      </c>
      <c r="E281">
        <v>639.87314781407224</v>
      </c>
      <c r="F281" t="s">
        <v>371</v>
      </c>
      <c r="G281" s="9">
        <v>1.6022163413938854E-3</v>
      </c>
      <c r="H281">
        <v>115359602.33634987</v>
      </c>
    </row>
    <row r="282" spans="1:8" x14ac:dyDescent="0.3">
      <c r="A282">
        <v>40683.599999999999</v>
      </c>
      <c r="B282" t="s">
        <v>53</v>
      </c>
      <c r="C282">
        <v>38.627003000000002</v>
      </c>
      <c r="D282">
        <v>-90.199404000000001</v>
      </c>
      <c r="E282">
        <v>639.87314781407224</v>
      </c>
      <c r="F282" t="s">
        <v>371</v>
      </c>
      <c r="G282" s="9">
        <v>3.5266765120583787E-4</v>
      </c>
      <c r="H282">
        <v>115359602.33634987</v>
      </c>
    </row>
    <row r="283" spans="1:8" x14ac:dyDescent="0.3">
      <c r="A283">
        <v>603583.02000000014</v>
      </c>
      <c r="B283" t="s">
        <v>58</v>
      </c>
      <c r="C283">
        <v>38.627003000000002</v>
      </c>
      <c r="D283">
        <v>-90.199404000000001</v>
      </c>
      <c r="E283">
        <v>639.87314781407224</v>
      </c>
      <c r="F283" t="s">
        <v>371</v>
      </c>
      <c r="G283" s="9">
        <v>5.2321870722140205E-3</v>
      </c>
      <c r="H283">
        <v>115359602.33634987</v>
      </c>
    </row>
    <row r="284" spans="1:8" x14ac:dyDescent="0.3">
      <c r="A284">
        <v>439987.1999999999</v>
      </c>
      <c r="B284" t="s">
        <v>58</v>
      </c>
      <c r="C284">
        <v>38.627003000000002</v>
      </c>
      <c r="D284">
        <v>-90.199404000000001</v>
      </c>
      <c r="E284">
        <v>639.87314781407224</v>
      </c>
      <c r="F284" t="s">
        <v>371</v>
      </c>
      <c r="G284" s="9">
        <v>3.8140492086401697E-3</v>
      </c>
      <c r="H284">
        <v>115359602.33634987</v>
      </c>
    </row>
    <row r="285" spans="1:8" x14ac:dyDescent="0.3">
      <c r="A285">
        <v>7864.13</v>
      </c>
      <c r="B285" t="s">
        <v>134</v>
      </c>
      <c r="C285">
        <v>40.329535999999997</v>
      </c>
      <c r="D285">
        <v>-76.515243999999996</v>
      </c>
      <c r="E285">
        <v>639.96745992923752</v>
      </c>
      <c r="F285" t="s">
        <v>371</v>
      </c>
      <c r="G285" s="9">
        <v>6.8170571332855652E-5</v>
      </c>
      <c r="H285">
        <v>115359602.33634987</v>
      </c>
    </row>
    <row r="286" spans="1:8" x14ac:dyDescent="0.3">
      <c r="A286">
        <v>2795.76</v>
      </c>
      <c r="B286" t="s">
        <v>300</v>
      </c>
      <c r="C286">
        <v>41.955863999999998</v>
      </c>
      <c r="D286">
        <v>-87.870896999999999</v>
      </c>
      <c r="E286">
        <v>640.48856847333434</v>
      </c>
      <c r="F286" t="s">
        <v>371</v>
      </c>
      <c r="G286" s="9">
        <v>2.4235173694934406E-5</v>
      </c>
      <c r="H286">
        <v>115359602.33634987</v>
      </c>
    </row>
    <row r="287" spans="1:8" x14ac:dyDescent="0.3">
      <c r="A287">
        <v>10327.130000000001</v>
      </c>
      <c r="B287" t="s">
        <v>128</v>
      </c>
      <c r="C287">
        <v>39.549278999999999</v>
      </c>
      <c r="D287">
        <v>-76.091616999999999</v>
      </c>
      <c r="E287">
        <v>640.52719990952846</v>
      </c>
      <c r="F287" t="s">
        <v>371</v>
      </c>
      <c r="G287" s="9">
        <v>8.9521199716773961E-5</v>
      </c>
      <c r="H287">
        <v>115359602.33634987</v>
      </c>
    </row>
    <row r="288" spans="1:8" x14ac:dyDescent="0.3">
      <c r="A288">
        <v>17875</v>
      </c>
      <c r="B288" t="s">
        <v>272</v>
      </c>
      <c r="C288">
        <v>41.955030000000001</v>
      </c>
      <c r="D288">
        <v>-87.940066000000002</v>
      </c>
      <c r="E288">
        <v>644.26343938804109</v>
      </c>
      <c r="F288" t="s">
        <v>371</v>
      </c>
      <c r="G288" s="9">
        <v>1.549502567448395E-4</v>
      </c>
      <c r="H288">
        <v>115359602.33634987</v>
      </c>
    </row>
    <row r="289" spans="1:8" x14ac:dyDescent="0.3">
      <c r="A289">
        <v>12080</v>
      </c>
      <c r="B289" t="s">
        <v>122</v>
      </c>
      <c r="C289">
        <v>41.931696000000002</v>
      </c>
      <c r="D289">
        <v>-87.988956000000002</v>
      </c>
      <c r="E289">
        <v>645.09958465045224</v>
      </c>
      <c r="F289" t="s">
        <v>371</v>
      </c>
      <c r="G289" s="9">
        <v>1.0471603364909992E-4</v>
      </c>
      <c r="H289">
        <v>115359602.33634987</v>
      </c>
    </row>
    <row r="290" spans="1:8" x14ac:dyDescent="0.3">
      <c r="A290">
        <v>3195.3900000000008</v>
      </c>
      <c r="B290" t="s">
        <v>148</v>
      </c>
      <c r="C290">
        <v>32.464024999999999</v>
      </c>
      <c r="D290">
        <v>-86.459697000000006</v>
      </c>
      <c r="E290">
        <v>647.84776772051089</v>
      </c>
      <c r="F290" t="s">
        <v>371</v>
      </c>
      <c r="G290" s="9">
        <v>2.769938466572827E-5</v>
      </c>
      <c r="H290">
        <v>115359602.33634987</v>
      </c>
    </row>
    <row r="291" spans="1:8" x14ac:dyDescent="0.3">
      <c r="A291">
        <v>10462.799999999999</v>
      </c>
      <c r="B291" t="s">
        <v>283</v>
      </c>
      <c r="C291">
        <v>41.760584999999999</v>
      </c>
      <c r="D291">
        <v>-88.320071999999996</v>
      </c>
      <c r="E291">
        <v>650.75107767402005</v>
      </c>
      <c r="F291" t="s">
        <v>371</v>
      </c>
      <c r="G291" s="9">
        <v>9.069726132978499E-5</v>
      </c>
      <c r="H291">
        <v>115359602.33634987</v>
      </c>
    </row>
    <row r="292" spans="1:8" x14ac:dyDescent="0.3">
      <c r="A292">
        <v>1774101.4400000002</v>
      </c>
      <c r="B292" t="s">
        <v>307</v>
      </c>
      <c r="C292">
        <v>38.360674000000003</v>
      </c>
      <c r="D292">
        <v>-75.599368999999996</v>
      </c>
      <c r="E292">
        <v>655.49980942430864</v>
      </c>
      <c r="F292" t="s">
        <v>371</v>
      </c>
      <c r="G292" s="9">
        <v>1.537887964304277E-2</v>
      </c>
      <c r="H292">
        <v>115359602.33634987</v>
      </c>
    </row>
    <row r="293" spans="1:8" x14ac:dyDescent="0.3">
      <c r="A293">
        <v>141377.5</v>
      </c>
      <c r="B293" t="s">
        <v>307</v>
      </c>
      <c r="C293">
        <v>38.360674000000003</v>
      </c>
      <c r="D293">
        <v>-75.599368999999996</v>
      </c>
      <c r="E293">
        <v>655.49980942430864</v>
      </c>
      <c r="F293" t="s">
        <v>371</v>
      </c>
      <c r="G293" s="9">
        <v>1.2255373383464922E-3</v>
      </c>
      <c r="H293">
        <v>115359602.33634987</v>
      </c>
    </row>
    <row r="294" spans="1:8" x14ac:dyDescent="0.3">
      <c r="A294">
        <v>116448.00000000001</v>
      </c>
      <c r="B294" t="s">
        <v>307</v>
      </c>
      <c r="C294">
        <v>38.360674000000003</v>
      </c>
      <c r="D294">
        <v>-75.599368999999996</v>
      </c>
      <c r="E294">
        <v>655.49980942430864</v>
      </c>
      <c r="F294" t="s">
        <v>371</v>
      </c>
      <c r="G294" s="9">
        <v>1.0094348250306614E-3</v>
      </c>
      <c r="H294">
        <v>115359602.33634987</v>
      </c>
    </row>
    <row r="295" spans="1:8" x14ac:dyDescent="0.3">
      <c r="A295">
        <v>39791.5</v>
      </c>
      <c r="B295" t="s">
        <v>99</v>
      </c>
      <c r="C295">
        <v>38.713107000000001</v>
      </c>
      <c r="D295">
        <v>-90.429839999999999</v>
      </c>
      <c r="E295">
        <v>661.08549988932327</v>
      </c>
      <c r="F295" t="s">
        <v>371</v>
      </c>
      <c r="G295" s="9">
        <v>3.4493444146921852E-4</v>
      </c>
      <c r="H295">
        <v>115359602.33634987</v>
      </c>
    </row>
    <row r="296" spans="1:8" x14ac:dyDescent="0.3">
      <c r="A296">
        <v>19944.3</v>
      </c>
      <c r="B296" t="s">
        <v>99</v>
      </c>
      <c r="C296">
        <v>38.713107000000001</v>
      </c>
      <c r="D296">
        <v>-90.429839999999999</v>
      </c>
      <c r="E296">
        <v>661.08549988932327</v>
      </c>
      <c r="F296" t="s">
        <v>371</v>
      </c>
      <c r="G296" s="9">
        <v>1.7288807863474699E-4</v>
      </c>
      <c r="H296">
        <v>115359602.33634987</v>
      </c>
    </row>
    <row r="297" spans="1:8" x14ac:dyDescent="0.3">
      <c r="A297">
        <v>95001</v>
      </c>
      <c r="B297" t="s">
        <v>231</v>
      </c>
      <c r="C297">
        <v>40.233148</v>
      </c>
      <c r="D297">
        <v>-76.137168000000003</v>
      </c>
      <c r="E297">
        <v>664.32751030337045</v>
      </c>
      <c r="F297" t="s">
        <v>371</v>
      </c>
      <c r="G297" s="9">
        <v>8.2352052257434946E-4</v>
      </c>
      <c r="H297">
        <v>115359602.33634987</v>
      </c>
    </row>
    <row r="298" spans="1:8" x14ac:dyDescent="0.3">
      <c r="A298">
        <v>12447.68</v>
      </c>
      <c r="B298" t="s">
        <v>278</v>
      </c>
      <c r="C298">
        <v>38.769917999999997</v>
      </c>
      <c r="D298">
        <v>-90.466750000000005</v>
      </c>
      <c r="E298">
        <v>665.24007232147392</v>
      </c>
      <c r="F298" t="s">
        <v>371</v>
      </c>
      <c r="G298" s="9">
        <v>1.0790328458056525E-4</v>
      </c>
      <c r="H298">
        <v>115359602.33634987</v>
      </c>
    </row>
    <row r="299" spans="1:8" x14ac:dyDescent="0.3">
      <c r="A299">
        <v>23649.899999999998</v>
      </c>
      <c r="B299" t="s">
        <v>108</v>
      </c>
      <c r="C299">
        <v>42.283079000000001</v>
      </c>
      <c r="D299">
        <v>-87.953130000000002</v>
      </c>
      <c r="E299">
        <v>672.26531483041595</v>
      </c>
      <c r="F299" t="s">
        <v>371</v>
      </c>
      <c r="G299" s="9">
        <v>2.0501024206935828E-4</v>
      </c>
      <c r="H299">
        <v>115359602.33634987</v>
      </c>
    </row>
    <row r="300" spans="1:8" x14ac:dyDescent="0.3">
      <c r="A300">
        <v>10975.470000000001</v>
      </c>
      <c r="B300" t="s">
        <v>126</v>
      </c>
      <c r="C300">
        <v>42.363633</v>
      </c>
      <c r="D300">
        <v>-87.844793999999993</v>
      </c>
      <c r="E300">
        <v>673.41605267997431</v>
      </c>
      <c r="F300" t="s">
        <v>371</v>
      </c>
      <c r="G300" s="9">
        <v>9.5141364721414477E-5</v>
      </c>
      <c r="H300">
        <v>115359602.33634987</v>
      </c>
    </row>
    <row r="301" spans="1:8" x14ac:dyDescent="0.3">
      <c r="A301">
        <v>38507.230000000003</v>
      </c>
      <c r="B301" t="s">
        <v>100</v>
      </c>
      <c r="C301">
        <v>38.582830999999999</v>
      </c>
      <c r="D301">
        <v>-90.662904999999995</v>
      </c>
      <c r="E301">
        <v>679.1118641182893</v>
      </c>
      <c r="F301" t="s">
        <v>371</v>
      </c>
      <c r="G301" s="9">
        <v>3.3380168811371114E-4</v>
      </c>
      <c r="H301">
        <v>115359602.33634987</v>
      </c>
    </row>
    <row r="302" spans="1:8" x14ac:dyDescent="0.3">
      <c r="A302">
        <v>0</v>
      </c>
      <c r="B302" t="s">
        <v>100</v>
      </c>
      <c r="C302">
        <v>38.582830999999999</v>
      </c>
      <c r="D302">
        <v>-90.662904999999995</v>
      </c>
      <c r="E302">
        <v>679.1118641182893</v>
      </c>
      <c r="F302" t="s">
        <v>371</v>
      </c>
      <c r="G302" s="9">
        <v>0</v>
      </c>
      <c r="H302">
        <v>115359602.33634987</v>
      </c>
    </row>
    <row r="303" spans="1:8" x14ac:dyDescent="0.3">
      <c r="A303">
        <v>0</v>
      </c>
      <c r="B303" t="s">
        <v>100</v>
      </c>
      <c r="C303">
        <v>38.582830999999999</v>
      </c>
      <c r="D303">
        <v>-90.662904999999995</v>
      </c>
      <c r="E303">
        <v>679.1118641182893</v>
      </c>
      <c r="F303" t="s">
        <v>371</v>
      </c>
      <c r="G303" s="9">
        <v>0</v>
      </c>
      <c r="H303">
        <v>115359602.33634987</v>
      </c>
    </row>
    <row r="304" spans="1:8" x14ac:dyDescent="0.3">
      <c r="A304">
        <v>2547.0500000000002</v>
      </c>
      <c r="B304" t="s">
        <v>152</v>
      </c>
      <c r="C304">
        <v>35.149534000000003</v>
      </c>
      <c r="D304">
        <v>-90.04898</v>
      </c>
      <c r="E304">
        <v>684.91187838632356</v>
      </c>
      <c r="F304" t="s">
        <v>371</v>
      </c>
      <c r="G304" s="9">
        <v>2.2079219661087747E-5</v>
      </c>
      <c r="H304">
        <v>115359602.33634987</v>
      </c>
    </row>
    <row r="305" spans="1:8" x14ac:dyDescent="0.3">
      <c r="A305">
        <v>235.02</v>
      </c>
      <c r="B305" t="s">
        <v>152</v>
      </c>
      <c r="C305">
        <v>35.149534000000003</v>
      </c>
      <c r="D305">
        <v>-90.04898</v>
      </c>
      <c r="E305">
        <v>684.91187838632356</v>
      </c>
      <c r="F305" t="s">
        <v>371</v>
      </c>
      <c r="G305" s="9">
        <v>2.0372816414082341E-6</v>
      </c>
      <c r="H305">
        <v>115359602.33634987</v>
      </c>
    </row>
    <row r="306" spans="1:8" x14ac:dyDescent="0.3">
      <c r="A306">
        <v>79270.990000000005</v>
      </c>
      <c r="B306" t="s">
        <v>152</v>
      </c>
      <c r="C306">
        <v>35.149534000000003</v>
      </c>
      <c r="D306">
        <v>-90.04898</v>
      </c>
      <c r="E306">
        <v>684.91187838632356</v>
      </c>
      <c r="F306" t="s">
        <v>371</v>
      </c>
      <c r="G306" s="9">
        <v>6.8716420995343244E-4</v>
      </c>
      <c r="H306">
        <v>115359602.33634987</v>
      </c>
    </row>
    <row r="307" spans="1:8" x14ac:dyDescent="0.3">
      <c r="A307">
        <v>116400.30799999998</v>
      </c>
      <c r="B307" t="s">
        <v>341</v>
      </c>
      <c r="C307">
        <v>43.255721000000001</v>
      </c>
      <c r="D307">
        <v>-79.871101999999993</v>
      </c>
      <c r="E307">
        <v>685.3720659746109</v>
      </c>
      <c r="F307" t="s">
        <v>371</v>
      </c>
      <c r="G307" s="9">
        <v>1.009021404742847E-3</v>
      </c>
      <c r="H307">
        <v>115359602.33634987</v>
      </c>
    </row>
    <row r="308" spans="1:8" x14ac:dyDescent="0.3">
      <c r="A308">
        <v>103856</v>
      </c>
      <c r="B308" t="s">
        <v>341</v>
      </c>
      <c r="C308">
        <v>43.255721000000001</v>
      </c>
      <c r="D308">
        <v>-79.871101999999993</v>
      </c>
      <c r="E308">
        <v>685.3720659746109</v>
      </c>
      <c r="F308" t="s">
        <v>371</v>
      </c>
      <c r="G308" s="9">
        <v>9.0028049591563922E-4</v>
      </c>
      <c r="H308">
        <v>115359602.33634987</v>
      </c>
    </row>
    <row r="309" spans="1:8" x14ac:dyDescent="0.3">
      <c r="A309">
        <v>66011.960000000006</v>
      </c>
      <c r="B309" t="s">
        <v>237</v>
      </c>
      <c r="C309">
        <v>34.991858999999998</v>
      </c>
      <c r="D309">
        <v>-90.002296000000001</v>
      </c>
      <c r="E309">
        <v>688.73253985542738</v>
      </c>
      <c r="F309" t="s">
        <v>371</v>
      </c>
      <c r="G309" s="9">
        <v>5.7222770071217212E-4</v>
      </c>
      <c r="H309">
        <v>115359602.33634987</v>
      </c>
    </row>
    <row r="310" spans="1:8" x14ac:dyDescent="0.3">
      <c r="A310">
        <v>706034.75999999989</v>
      </c>
      <c r="B310" t="s">
        <v>237</v>
      </c>
      <c r="C310">
        <v>34.991858999999998</v>
      </c>
      <c r="D310">
        <v>-90.002296000000001</v>
      </c>
      <c r="E310">
        <v>688.73253985542738</v>
      </c>
      <c r="F310" t="s">
        <v>371</v>
      </c>
      <c r="G310" s="9">
        <v>6.120294675959783E-3</v>
      </c>
      <c r="H310">
        <v>115359602.33634987</v>
      </c>
    </row>
    <row r="311" spans="1:8" x14ac:dyDescent="0.3">
      <c r="A311">
        <v>1297764.1200000006</v>
      </c>
      <c r="B311" t="s">
        <v>310</v>
      </c>
      <c r="C311">
        <v>38.460391999999999</v>
      </c>
      <c r="D311">
        <v>-75.220743999999996</v>
      </c>
      <c r="E311">
        <v>689.42324091746423</v>
      </c>
      <c r="F311" t="s">
        <v>371</v>
      </c>
      <c r="G311" s="9">
        <v>1.1249727753188296E-2</v>
      </c>
      <c r="H311">
        <v>115359602.33634987</v>
      </c>
    </row>
    <row r="312" spans="1:8" x14ac:dyDescent="0.3">
      <c r="A312">
        <v>11709.68</v>
      </c>
      <c r="B312" t="s">
        <v>280</v>
      </c>
      <c r="C312">
        <v>42.584743000000003</v>
      </c>
      <c r="D312">
        <v>-87.821185</v>
      </c>
      <c r="E312">
        <v>691.37817880356238</v>
      </c>
      <c r="F312" t="s">
        <v>371</v>
      </c>
      <c r="G312" s="9">
        <v>1.0150589775663845E-4</v>
      </c>
      <c r="H312">
        <v>115359602.33634987</v>
      </c>
    </row>
    <row r="313" spans="1:8" x14ac:dyDescent="0.3">
      <c r="A313">
        <v>21436.799999999999</v>
      </c>
      <c r="B313" t="s">
        <v>263</v>
      </c>
      <c r="C313">
        <v>42.903948</v>
      </c>
      <c r="D313">
        <v>-78.692250999999999</v>
      </c>
      <c r="E313">
        <v>696.82784050904286</v>
      </c>
      <c r="F313" t="s">
        <v>371</v>
      </c>
      <c r="G313" s="9">
        <v>1.8582588328882658E-4</v>
      </c>
      <c r="H313">
        <v>115359602.33634987</v>
      </c>
    </row>
    <row r="314" spans="1:8" x14ac:dyDescent="0.3">
      <c r="A314">
        <v>113016.80000000002</v>
      </c>
      <c r="B314" t="s">
        <v>263</v>
      </c>
      <c r="C314">
        <v>42.903948</v>
      </c>
      <c r="D314">
        <v>-78.692250999999999</v>
      </c>
      <c r="E314">
        <v>696.82784050904286</v>
      </c>
      <c r="F314" t="s">
        <v>371</v>
      </c>
      <c r="G314" s="9">
        <v>9.7969131057231785E-4</v>
      </c>
      <c r="H314">
        <v>115359602.33634987</v>
      </c>
    </row>
    <row r="315" spans="1:8" x14ac:dyDescent="0.3">
      <c r="A315">
        <v>111631.52</v>
      </c>
      <c r="B315" t="s">
        <v>224</v>
      </c>
      <c r="C315">
        <v>42.898235999999997</v>
      </c>
      <c r="D315">
        <v>-78.634200000000007</v>
      </c>
      <c r="E315">
        <v>698.89782679312543</v>
      </c>
      <c r="F315" t="s">
        <v>371</v>
      </c>
      <c r="G315" s="9">
        <v>9.6768294740233213E-4</v>
      </c>
      <c r="H315">
        <v>115359602.33634987</v>
      </c>
    </row>
    <row r="316" spans="1:8" x14ac:dyDescent="0.3">
      <c r="A316">
        <v>20819.5</v>
      </c>
      <c r="B316" t="s">
        <v>264</v>
      </c>
      <c r="C316">
        <v>35.842297000000002</v>
      </c>
      <c r="D316">
        <v>-90.704279</v>
      </c>
      <c r="E316">
        <v>711.92095039452602</v>
      </c>
      <c r="F316" t="s">
        <v>371</v>
      </c>
      <c r="G316" s="9">
        <v>1.8047478994680761E-4</v>
      </c>
      <c r="H316">
        <v>115359602.33634987</v>
      </c>
    </row>
    <row r="317" spans="1:8" x14ac:dyDescent="0.3">
      <c r="A317">
        <v>153220.21</v>
      </c>
      <c r="B317" t="s">
        <v>218</v>
      </c>
      <c r="C317">
        <v>38.821185</v>
      </c>
      <c r="D317">
        <v>-91.139197999999993</v>
      </c>
      <c r="E317">
        <v>723.69525372921237</v>
      </c>
      <c r="F317" t="s">
        <v>371</v>
      </c>
      <c r="G317" s="9">
        <v>1.3281964127551454E-3</v>
      </c>
      <c r="H317">
        <v>115359602.33634987</v>
      </c>
    </row>
    <row r="318" spans="1:8" x14ac:dyDescent="0.3">
      <c r="A318">
        <v>474679.95600000012</v>
      </c>
      <c r="B318" t="s">
        <v>318</v>
      </c>
      <c r="C318">
        <v>39.952584000000002</v>
      </c>
      <c r="D318">
        <v>-75.165222</v>
      </c>
      <c r="E318">
        <v>729.82411210220687</v>
      </c>
      <c r="F318" t="s">
        <v>371</v>
      </c>
      <c r="G318" s="9">
        <v>4.1147849540603713E-3</v>
      </c>
      <c r="H318">
        <v>115359602.33634987</v>
      </c>
    </row>
    <row r="319" spans="1:8" x14ac:dyDescent="0.3">
      <c r="A319">
        <v>117537.04000000001</v>
      </c>
      <c r="B319" t="s">
        <v>318</v>
      </c>
      <c r="C319">
        <v>39.952584000000002</v>
      </c>
      <c r="D319">
        <v>-75.165222</v>
      </c>
      <c r="E319">
        <v>729.82411210220687</v>
      </c>
      <c r="F319" t="s">
        <v>371</v>
      </c>
      <c r="G319" s="9">
        <v>1.018875218183411E-3</v>
      </c>
      <c r="H319">
        <v>115359602.33634987</v>
      </c>
    </row>
    <row r="320" spans="1:8" x14ac:dyDescent="0.3">
      <c r="A320">
        <v>22447.52</v>
      </c>
      <c r="B320" t="s">
        <v>109</v>
      </c>
      <c r="C320">
        <v>43.038902999999998</v>
      </c>
      <c r="D320">
        <v>-87.906474000000003</v>
      </c>
      <c r="E320">
        <v>735.81488381300846</v>
      </c>
      <c r="F320" t="s">
        <v>371</v>
      </c>
      <c r="G320" s="9">
        <v>1.9458735593202349E-4</v>
      </c>
      <c r="H320">
        <v>115359602.33634987</v>
      </c>
    </row>
    <row r="321" spans="1:8" x14ac:dyDescent="0.3">
      <c r="A321">
        <v>177582.47999999995</v>
      </c>
      <c r="B321" t="s">
        <v>109</v>
      </c>
      <c r="C321">
        <v>43.038902999999998</v>
      </c>
      <c r="D321">
        <v>-87.906474000000003</v>
      </c>
      <c r="E321">
        <v>735.81488381300846</v>
      </c>
      <c r="F321" t="s">
        <v>371</v>
      </c>
      <c r="G321" s="9">
        <v>1.5393818668187592E-3</v>
      </c>
      <c r="H321">
        <v>115359602.33634987</v>
      </c>
    </row>
    <row r="322" spans="1:8" x14ac:dyDescent="0.3">
      <c r="A322">
        <v>513499.12000000017</v>
      </c>
      <c r="B322" t="s">
        <v>109</v>
      </c>
      <c r="C322">
        <v>43.038902999999998</v>
      </c>
      <c r="D322">
        <v>-87.906474000000003</v>
      </c>
      <c r="E322">
        <v>735.81488381300846</v>
      </c>
      <c r="F322" t="s">
        <v>371</v>
      </c>
      <c r="G322" s="9">
        <v>4.4512906563496041E-3</v>
      </c>
      <c r="H322">
        <v>115359602.33634987</v>
      </c>
    </row>
    <row r="323" spans="1:8" x14ac:dyDescent="0.3">
      <c r="A323">
        <v>185373.10000000003</v>
      </c>
      <c r="B323" t="s">
        <v>214</v>
      </c>
      <c r="C323">
        <v>43.731547999999997</v>
      </c>
      <c r="D323">
        <v>-79.762417999999997</v>
      </c>
      <c r="E323">
        <v>737.22459055177842</v>
      </c>
      <c r="F323" t="s">
        <v>371</v>
      </c>
      <c r="G323" s="9">
        <v>1.6069152133475139E-3</v>
      </c>
      <c r="H323">
        <v>115359602.33634987</v>
      </c>
    </row>
    <row r="324" spans="1:8" x14ac:dyDescent="0.3">
      <c r="A324">
        <v>95878.080000000002</v>
      </c>
      <c r="B324" t="s">
        <v>230</v>
      </c>
      <c r="C324">
        <v>40.625931999999999</v>
      </c>
      <c r="D324">
        <v>-75.370457999999999</v>
      </c>
      <c r="E324">
        <v>741.49285172002703</v>
      </c>
      <c r="F324" t="s">
        <v>371</v>
      </c>
      <c r="G324" s="9">
        <v>8.3112353075257407E-4</v>
      </c>
      <c r="H324">
        <v>115359602.33634987</v>
      </c>
    </row>
    <row r="325" spans="1:8" x14ac:dyDescent="0.3">
      <c r="A325">
        <v>33534</v>
      </c>
      <c r="B325" t="s">
        <v>254</v>
      </c>
      <c r="C325">
        <v>43.728133999999997</v>
      </c>
      <c r="D325">
        <v>-79.574612000000002</v>
      </c>
      <c r="E325">
        <v>742.89422815597163</v>
      </c>
      <c r="F325" t="s">
        <v>371</v>
      </c>
      <c r="G325" s="9">
        <v>2.9069101592623487E-4</v>
      </c>
      <c r="H325">
        <v>115359602.33634987</v>
      </c>
    </row>
    <row r="326" spans="1:8" x14ac:dyDescent="0.3">
      <c r="A326">
        <v>4507660.1999999983</v>
      </c>
      <c r="B326" t="s">
        <v>190</v>
      </c>
      <c r="C326">
        <v>42.790059999999997</v>
      </c>
      <c r="D326">
        <v>-77.516687000000005</v>
      </c>
      <c r="E326">
        <v>744.33104174828009</v>
      </c>
      <c r="F326" t="s">
        <v>371</v>
      </c>
      <c r="G326" s="9">
        <v>3.9074859038237444E-2</v>
      </c>
      <c r="H326">
        <v>115359602.33634987</v>
      </c>
    </row>
    <row r="327" spans="1:8" x14ac:dyDescent="0.3">
      <c r="A327">
        <v>9380.2800000000007</v>
      </c>
      <c r="B327" t="s">
        <v>129</v>
      </c>
      <c r="C327">
        <v>42.508347999999998</v>
      </c>
      <c r="D327">
        <v>-89.031775999999994</v>
      </c>
      <c r="E327">
        <v>750.75086981374716</v>
      </c>
      <c r="F327" t="s">
        <v>371</v>
      </c>
      <c r="G327" s="9">
        <v>8.1313387095859204E-5</v>
      </c>
      <c r="H327">
        <v>115359602.33634987</v>
      </c>
    </row>
    <row r="328" spans="1:8" x14ac:dyDescent="0.3">
      <c r="A328">
        <v>8368</v>
      </c>
      <c r="B328" t="s">
        <v>290</v>
      </c>
      <c r="C328">
        <v>43.054206000000001</v>
      </c>
      <c r="D328">
        <v>-88.216903000000002</v>
      </c>
      <c r="E328">
        <v>752.28148555998405</v>
      </c>
      <c r="F328" t="s">
        <v>371</v>
      </c>
      <c r="G328" s="9">
        <v>7.2538391521164585E-5</v>
      </c>
      <c r="H328">
        <v>115359602.33634987</v>
      </c>
    </row>
    <row r="329" spans="1:8" x14ac:dyDescent="0.3">
      <c r="A329">
        <v>35947.19</v>
      </c>
      <c r="B329" t="s">
        <v>102</v>
      </c>
      <c r="C329">
        <v>43.178896999999999</v>
      </c>
      <c r="D329">
        <v>-88.117312999999996</v>
      </c>
      <c r="E329">
        <v>758.44022047558383</v>
      </c>
      <c r="F329" t="s">
        <v>371</v>
      </c>
      <c r="G329" s="9">
        <v>3.1160986404226728E-4</v>
      </c>
      <c r="H329">
        <v>115359602.33634987</v>
      </c>
    </row>
    <row r="330" spans="1:8" x14ac:dyDescent="0.3">
      <c r="A330">
        <v>78704.89</v>
      </c>
      <c r="B330" t="s">
        <v>102</v>
      </c>
      <c r="C330">
        <v>43.178896999999999</v>
      </c>
      <c r="D330">
        <v>-88.117312999999996</v>
      </c>
      <c r="E330">
        <v>758.44022047558383</v>
      </c>
      <c r="F330" t="s">
        <v>371</v>
      </c>
      <c r="G330" s="9">
        <v>6.8225694615800568E-4</v>
      </c>
      <c r="H330">
        <v>115359602.33634987</v>
      </c>
    </row>
    <row r="331" spans="1:8" x14ac:dyDescent="0.3">
      <c r="A331">
        <v>11703.8</v>
      </c>
      <c r="B331" t="s">
        <v>281</v>
      </c>
      <c r="C331">
        <v>42.682789</v>
      </c>
      <c r="D331">
        <v>-89.018721999999997</v>
      </c>
      <c r="E331">
        <v>763.80440150252934</v>
      </c>
      <c r="F331" t="s">
        <v>371</v>
      </c>
      <c r="G331" s="9">
        <v>1.01454926707147E-4</v>
      </c>
      <c r="H331">
        <v>115359602.33634987</v>
      </c>
    </row>
    <row r="332" spans="1:8" x14ac:dyDescent="0.3">
      <c r="A332">
        <v>17011.2</v>
      </c>
      <c r="B332" t="s">
        <v>273</v>
      </c>
      <c r="C332">
        <v>43.323892000000001</v>
      </c>
      <c r="D332">
        <v>-88.166759999999996</v>
      </c>
      <c r="E332">
        <v>773.7636106809573</v>
      </c>
      <c r="F332" t="s">
        <v>371</v>
      </c>
      <c r="G332" s="9">
        <v>1.4746236685526232E-4</v>
      </c>
      <c r="H332">
        <v>115359602.33634987</v>
      </c>
    </row>
    <row r="333" spans="1:8" x14ac:dyDescent="0.3">
      <c r="A333">
        <v>73344</v>
      </c>
      <c r="B333" t="s">
        <v>80</v>
      </c>
      <c r="C333">
        <v>41.658085999999997</v>
      </c>
      <c r="D333">
        <v>-90.584581999999997</v>
      </c>
      <c r="E333">
        <v>791.7986046989015</v>
      </c>
      <c r="F333" t="s">
        <v>371</v>
      </c>
      <c r="G333" s="9">
        <v>6.357858254933431E-4</v>
      </c>
      <c r="H333">
        <v>115359602.33634987</v>
      </c>
    </row>
    <row r="334" spans="1:8" x14ac:dyDescent="0.3">
      <c r="A334">
        <v>296551.19999999995</v>
      </c>
      <c r="B334" t="s">
        <v>204</v>
      </c>
      <c r="C334">
        <v>43.750827999999998</v>
      </c>
      <c r="D334">
        <v>-87.714529999999996</v>
      </c>
      <c r="E334">
        <v>792.78342773507404</v>
      </c>
      <c r="F334" t="s">
        <v>371</v>
      </c>
      <c r="G334" s="9">
        <v>2.5706676686987548E-3</v>
      </c>
      <c r="H334">
        <v>115359602.33634987</v>
      </c>
    </row>
    <row r="335" spans="1:8" x14ac:dyDescent="0.3">
      <c r="A335">
        <v>8832</v>
      </c>
      <c r="B335" t="s">
        <v>287</v>
      </c>
      <c r="C335">
        <v>43.729162000000002</v>
      </c>
      <c r="D335">
        <v>-87.810643999999996</v>
      </c>
      <c r="E335">
        <v>794.82723693378227</v>
      </c>
      <c r="F335" t="s">
        <v>371</v>
      </c>
      <c r="G335" s="9">
        <v>7.6560596787156502E-5</v>
      </c>
      <c r="H335">
        <v>115359602.33634987</v>
      </c>
    </row>
    <row r="336" spans="1:8" x14ac:dyDescent="0.3">
      <c r="A336">
        <v>393.1</v>
      </c>
      <c r="B336" t="s">
        <v>167</v>
      </c>
      <c r="C336">
        <v>40.378996000000001</v>
      </c>
      <c r="D336">
        <v>-74.546543999999997</v>
      </c>
      <c r="E336">
        <v>795.26296039155909</v>
      </c>
      <c r="F336" t="s">
        <v>371</v>
      </c>
      <c r="G336" s="9">
        <v>3.4076053665116875E-6</v>
      </c>
      <c r="H336">
        <v>115359602.33634987</v>
      </c>
    </row>
    <row r="337" spans="1:8" x14ac:dyDescent="0.3">
      <c r="A337">
        <v>156122.82</v>
      </c>
      <c r="B337" t="s">
        <v>167</v>
      </c>
      <c r="C337">
        <v>40.378996000000001</v>
      </c>
      <c r="D337">
        <v>-74.546543999999997</v>
      </c>
      <c r="E337">
        <v>795.26296039155909</v>
      </c>
      <c r="F337" t="s">
        <v>371</v>
      </c>
      <c r="G337" s="9">
        <v>1.3533578205722162E-3</v>
      </c>
      <c r="H337">
        <v>115359602.33634987</v>
      </c>
    </row>
    <row r="338" spans="1:8" x14ac:dyDescent="0.3">
      <c r="A338">
        <v>706820.39999999991</v>
      </c>
      <c r="B338" t="s">
        <v>167</v>
      </c>
      <c r="C338">
        <v>40.378996000000001</v>
      </c>
      <c r="D338">
        <v>-74.546543999999997</v>
      </c>
      <c r="E338">
        <v>795.26296039155909</v>
      </c>
      <c r="F338" t="s">
        <v>371</v>
      </c>
      <c r="G338" s="9">
        <v>6.1271050323071403E-3</v>
      </c>
      <c r="H338">
        <v>115359602.33634987</v>
      </c>
    </row>
    <row r="339" spans="1:8" x14ac:dyDescent="0.3">
      <c r="A339">
        <v>3511959.6900000023</v>
      </c>
      <c r="B339" t="s">
        <v>191</v>
      </c>
      <c r="C339">
        <v>40.574269999999999</v>
      </c>
      <c r="D339">
        <v>-74.609880000000004</v>
      </c>
      <c r="E339">
        <v>798.13078652645322</v>
      </c>
      <c r="F339" t="s">
        <v>371</v>
      </c>
      <c r="G339" s="9">
        <v>3.0443583532477052E-2</v>
      </c>
      <c r="H339">
        <v>115359602.33634987</v>
      </c>
    </row>
    <row r="340" spans="1:8" x14ac:dyDescent="0.3">
      <c r="A340">
        <v>331727.82000000007</v>
      </c>
      <c r="B340" t="s">
        <v>200</v>
      </c>
      <c r="C340">
        <v>40.352607999999996</v>
      </c>
      <c r="D340">
        <v>-74.440151</v>
      </c>
      <c r="E340">
        <v>802.71123397948804</v>
      </c>
      <c r="F340" t="s">
        <v>371</v>
      </c>
      <c r="G340" s="9">
        <v>2.8755978113793519E-3</v>
      </c>
      <c r="H340">
        <v>115359602.33634987</v>
      </c>
    </row>
    <row r="341" spans="1:8" x14ac:dyDescent="0.3">
      <c r="A341">
        <v>158948.44</v>
      </c>
      <c r="B341" t="s">
        <v>216</v>
      </c>
      <c r="C341">
        <v>42.931733999999999</v>
      </c>
      <c r="D341">
        <v>-76.566052999999997</v>
      </c>
      <c r="E341">
        <v>808.39940516172351</v>
      </c>
      <c r="F341" t="s">
        <v>371</v>
      </c>
      <c r="G341" s="9">
        <v>1.3778518370456904E-3</v>
      </c>
      <c r="H341">
        <v>115359602.33634987</v>
      </c>
    </row>
    <row r="342" spans="1:8" x14ac:dyDescent="0.3">
      <c r="A342">
        <v>76234.61</v>
      </c>
      <c r="B342" t="s">
        <v>234</v>
      </c>
      <c r="C342">
        <v>40.518715</v>
      </c>
      <c r="D342">
        <v>-74.412094999999994</v>
      </c>
      <c r="E342">
        <v>811.40293059693806</v>
      </c>
      <c r="F342" t="s">
        <v>371</v>
      </c>
      <c r="G342" s="9">
        <v>6.6084321076043129E-4</v>
      </c>
      <c r="H342">
        <v>115359602.33634987</v>
      </c>
    </row>
    <row r="343" spans="1:8" x14ac:dyDescent="0.3">
      <c r="A343">
        <v>798045.79599999997</v>
      </c>
      <c r="B343" t="s">
        <v>234</v>
      </c>
      <c r="C343">
        <v>40.518715</v>
      </c>
      <c r="D343">
        <v>-74.412094999999994</v>
      </c>
      <c r="E343">
        <v>811.40293059693806</v>
      </c>
      <c r="F343" t="s">
        <v>371</v>
      </c>
      <c r="G343" s="9">
        <v>6.9178965585644644E-3</v>
      </c>
      <c r="H343">
        <v>115359602.33634987</v>
      </c>
    </row>
    <row r="344" spans="1:8" x14ac:dyDescent="0.3">
      <c r="A344">
        <v>260873.46</v>
      </c>
      <c r="B344" t="s">
        <v>197</v>
      </c>
      <c r="C344">
        <v>30.332184000000002</v>
      </c>
      <c r="D344">
        <v>-81.655651000000006</v>
      </c>
      <c r="E344">
        <v>812.39750350338534</v>
      </c>
      <c r="F344" t="s">
        <v>371</v>
      </c>
      <c r="G344" s="9">
        <v>2.2613935443308877E-3</v>
      </c>
      <c r="H344">
        <v>115359602.33634987</v>
      </c>
    </row>
    <row r="345" spans="1:8" x14ac:dyDescent="0.3">
      <c r="A345">
        <v>221448.72</v>
      </c>
      <c r="B345" t="s">
        <v>197</v>
      </c>
      <c r="C345">
        <v>30.332184000000002</v>
      </c>
      <c r="D345">
        <v>-81.655651000000006</v>
      </c>
      <c r="E345">
        <v>812.39750350338534</v>
      </c>
      <c r="F345" t="s">
        <v>371</v>
      </c>
      <c r="G345" s="9">
        <v>1.9196383787309693E-3</v>
      </c>
      <c r="H345">
        <v>115359602.33634987</v>
      </c>
    </row>
    <row r="346" spans="1:8" x14ac:dyDescent="0.3">
      <c r="A346">
        <v>271585.41000000003</v>
      </c>
      <c r="B346" t="s">
        <v>197</v>
      </c>
      <c r="C346">
        <v>30.332184000000002</v>
      </c>
      <c r="D346">
        <v>-81.655651000000006</v>
      </c>
      <c r="E346">
        <v>812.39750350338534</v>
      </c>
      <c r="F346" t="s">
        <v>371</v>
      </c>
      <c r="G346" s="9">
        <v>2.3542505738546856E-3</v>
      </c>
      <c r="H346">
        <v>115359602.33634987</v>
      </c>
    </row>
    <row r="347" spans="1:8" x14ac:dyDescent="0.3">
      <c r="A347">
        <v>86321.900000000009</v>
      </c>
      <c r="B347" t="s">
        <v>197</v>
      </c>
      <c r="C347">
        <v>30.332184000000002</v>
      </c>
      <c r="D347">
        <v>-81.655651000000006</v>
      </c>
      <c r="E347">
        <v>812.39750350338534</v>
      </c>
      <c r="F347" t="s">
        <v>371</v>
      </c>
      <c r="G347" s="9">
        <v>7.4828534644488744E-4</v>
      </c>
      <c r="H347">
        <v>115359602.33634987</v>
      </c>
    </row>
    <row r="348" spans="1:8" x14ac:dyDescent="0.3">
      <c r="A348">
        <v>72409.919999999998</v>
      </c>
      <c r="B348" t="s">
        <v>197</v>
      </c>
      <c r="C348">
        <v>30.332184000000002</v>
      </c>
      <c r="D348">
        <v>-81.655651000000006</v>
      </c>
      <c r="E348">
        <v>812.39750350338534</v>
      </c>
      <c r="F348" t="s">
        <v>371</v>
      </c>
      <c r="G348" s="9">
        <v>6.276887102027015E-4</v>
      </c>
      <c r="H348">
        <v>115359602.33634987</v>
      </c>
    </row>
    <row r="349" spans="1:8" x14ac:dyDescent="0.3">
      <c r="A349">
        <v>50858</v>
      </c>
      <c r="B349" t="s">
        <v>197</v>
      </c>
      <c r="C349">
        <v>30.332184000000002</v>
      </c>
      <c r="D349">
        <v>-81.655651000000006</v>
      </c>
      <c r="E349">
        <v>812.39750350338534</v>
      </c>
      <c r="F349" t="s">
        <v>371</v>
      </c>
      <c r="G349" s="9">
        <v>4.4086490391770893E-4</v>
      </c>
      <c r="H349">
        <v>115359602.33634987</v>
      </c>
    </row>
    <row r="350" spans="1:8" x14ac:dyDescent="0.3">
      <c r="A350">
        <v>15120</v>
      </c>
      <c r="B350" t="s">
        <v>275</v>
      </c>
      <c r="C350">
        <v>40.506771999999998</v>
      </c>
      <c r="D350">
        <v>-74.265422999999998</v>
      </c>
      <c r="E350">
        <v>822.51857813465324</v>
      </c>
      <c r="F350" t="s">
        <v>371</v>
      </c>
      <c r="G350" s="9">
        <v>1.3106841297801249E-4</v>
      </c>
      <c r="H350">
        <v>115359602.33634987</v>
      </c>
    </row>
    <row r="351" spans="1:8" x14ac:dyDescent="0.3">
      <c r="A351">
        <v>80868.600000000006</v>
      </c>
      <c r="B351" t="s">
        <v>233</v>
      </c>
      <c r="C351">
        <v>32.364589000000002</v>
      </c>
      <c r="D351">
        <v>-89.474234999999993</v>
      </c>
      <c r="E351">
        <v>824.64720891693014</v>
      </c>
      <c r="F351" t="s">
        <v>371</v>
      </c>
      <c r="G351" s="9">
        <v>7.0101316545990089E-4</v>
      </c>
      <c r="H351">
        <v>115359602.33634987</v>
      </c>
    </row>
    <row r="352" spans="1:8" x14ac:dyDescent="0.3">
      <c r="A352">
        <v>15870.26</v>
      </c>
      <c r="B352" t="s">
        <v>274</v>
      </c>
      <c r="C352">
        <v>40.695504</v>
      </c>
      <c r="D352">
        <v>-74.228733000000005</v>
      </c>
      <c r="E352">
        <v>832.99482384763542</v>
      </c>
      <c r="F352" t="s">
        <v>371</v>
      </c>
      <c r="G352" s="9">
        <v>1.3757207617383813E-4</v>
      </c>
      <c r="H352">
        <v>115359602.33634987</v>
      </c>
    </row>
    <row r="353" spans="1:8" x14ac:dyDescent="0.3">
      <c r="A353">
        <v>208.88000000000005</v>
      </c>
      <c r="B353" t="s">
        <v>179</v>
      </c>
      <c r="C353">
        <v>40.925372000000003</v>
      </c>
      <c r="D353">
        <v>-74.276544000000001</v>
      </c>
      <c r="E353">
        <v>839.14110715882305</v>
      </c>
      <c r="F353" t="s">
        <v>371</v>
      </c>
      <c r="G353" s="9">
        <v>1.8106858533629137E-6</v>
      </c>
      <c r="H353">
        <v>115359602.33634987</v>
      </c>
    </row>
    <row r="354" spans="1:8" x14ac:dyDescent="0.3">
      <c r="A354">
        <v>31096.799999999999</v>
      </c>
      <c r="B354" t="s">
        <v>179</v>
      </c>
      <c r="C354">
        <v>40.925372000000003</v>
      </c>
      <c r="D354">
        <v>-74.276544000000001</v>
      </c>
      <c r="E354">
        <v>839.14110715882305</v>
      </c>
      <c r="F354" t="s">
        <v>371</v>
      </c>
      <c r="G354" s="9">
        <v>2.6956403602477899E-4</v>
      </c>
      <c r="H354">
        <v>115359602.33634987</v>
      </c>
    </row>
    <row r="355" spans="1:8" x14ac:dyDescent="0.3">
      <c r="A355">
        <v>704.97</v>
      </c>
      <c r="B355" t="s">
        <v>162</v>
      </c>
      <c r="C355">
        <v>40.668714000000001</v>
      </c>
      <c r="D355">
        <v>-74.114309000000006</v>
      </c>
      <c r="E355">
        <v>840.87149960132206</v>
      </c>
      <c r="F355" t="s">
        <v>371</v>
      </c>
      <c r="G355" s="9">
        <v>6.111064755099833E-6</v>
      </c>
      <c r="H355">
        <v>115359602.33634987</v>
      </c>
    </row>
    <row r="356" spans="1:8" x14ac:dyDescent="0.3">
      <c r="A356">
        <v>365.54000000000008</v>
      </c>
      <c r="B356" t="s">
        <v>169</v>
      </c>
      <c r="C356">
        <v>41.131129000000001</v>
      </c>
      <c r="D356">
        <v>-74.367324999999994</v>
      </c>
      <c r="E356">
        <v>841.65555617449343</v>
      </c>
      <c r="F356" t="s">
        <v>371</v>
      </c>
      <c r="G356" s="9">
        <v>3.1687002433850988E-6</v>
      </c>
      <c r="H356">
        <v>115359602.33634987</v>
      </c>
    </row>
    <row r="357" spans="1:8" x14ac:dyDescent="0.3">
      <c r="A357">
        <v>287.21000000000004</v>
      </c>
      <c r="B357" t="s">
        <v>171</v>
      </c>
      <c r="C357">
        <v>40.812016999999997</v>
      </c>
      <c r="D357">
        <v>-74.124306000000004</v>
      </c>
      <c r="E357">
        <v>846.01372736576843</v>
      </c>
      <c r="F357" t="s">
        <v>371</v>
      </c>
      <c r="G357" s="9">
        <v>2.489693048374006E-6</v>
      </c>
      <c r="H357">
        <v>115359602.33634987</v>
      </c>
    </row>
    <row r="358" spans="1:8" x14ac:dyDescent="0.3">
      <c r="A358">
        <v>33960.119999999995</v>
      </c>
      <c r="B358" t="s">
        <v>253</v>
      </c>
      <c r="C358">
        <v>40.728157000000003</v>
      </c>
      <c r="D358">
        <v>-74.077641999999997</v>
      </c>
      <c r="E358">
        <v>846.16684331534782</v>
      </c>
      <c r="F358" t="s">
        <v>371</v>
      </c>
      <c r="G358" s="9">
        <v>2.9438485667611516E-4</v>
      </c>
      <c r="H358">
        <v>115359602.33634987</v>
      </c>
    </row>
    <row r="359" spans="1:8" x14ac:dyDescent="0.3">
      <c r="A359">
        <v>2057109.6600000001</v>
      </c>
      <c r="B359" t="s">
        <v>253</v>
      </c>
      <c r="C359">
        <v>40.728157000000003</v>
      </c>
      <c r="D359">
        <v>-74.077641999999997</v>
      </c>
      <c r="E359">
        <v>846.16684331534782</v>
      </c>
      <c r="F359" t="s">
        <v>371</v>
      </c>
      <c r="G359" s="9">
        <v>1.7832149368911303E-2</v>
      </c>
      <c r="H359">
        <v>115359602.33634987</v>
      </c>
    </row>
    <row r="360" spans="1:8" x14ac:dyDescent="0.3">
      <c r="A360">
        <v>26379.72</v>
      </c>
      <c r="B360" t="s">
        <v>260</v>
      </c>
      <c r="C360">
        <v>40.916764999999998</v>
      </c>
      <c r="D360">
        <v>-74.171811000000005</v>
      </c>
      <c r="E360">
        <v>846.83721891883749</v>
      </c>
      <c r="F360" t="s">
        <v>371</v>
      </c>
      <c r="G360" s="9">
        <v>2.2867381185213861E-4</v>
      </c>
      <c r="H360">
        <v>115359602.33634987</v>
      </c>
    </row>
    <row r="361" spans="1:8" x14ac:dyDescent="0.3">
      <c r="A361">
        <v>182.77000000000004</v>
      </c>
      <c r="B361" t="s">
        <v>180</v>
      </c>
      <c r="C361">
        <v>40.853155000000001</v>
      </c>
      <c r="D361">
        <v>-74.113754</v>
      </c>
      <c r="E361">
        <v>848.58160854225036</v>
      </c>
      <c r="F361" t="s">
        <v>371</v>
      </c>
      <c r="G361" s="9">
        <v>1.5843501216925494E-6</v>
      </c>
      <c r="H361">
        <v>115359602.33634987</v>
      </c>
    </row>
    <row r="362" spans="1:8" x14ac:dyDescent="0.3">
      <c r="A362">
        <v>11869.8</v>
      </c>
      <c r="B362" t="s">
        <v>279</v>
      </c>
      <c r="C362">
        <v>40.840378000000001</v>
      </c>
      <c r="D362">
        <v>-74.090697000000006</v>
      </c>
      <c r="E362">
        <v>849.82890934039528</v>
      </c>
      <c r="F362" t="s">
        <v>371</v>
      </c>
      <c r="G362" s="9">
        <v>1.0289390531523893E-4</v>
      </c>
      <c r="H362">
        <v>115359602.33634987</v>
      </c>
    </row>
    <row r="363" spans="1:8" x14ac:dyDescent="0.3">
      <c r="A363">
        <v>26.11</v>
      </c>
      <c r="B363" t="s">
        <v>188</v>
      </c>
      <c r="C363">
        <v>40.940376000000001</v>
      </c>
      <c r="D363">
        <v>-74.131810000000002</v>
      </c>
      <c r="E363">
        <v>850.95966569410666</v>
      </c>
      <c r="F363" t="s">
        <v>371</v>
      </c>
      <c r="G363" s="9">
        <v>2.2633573167036416E-7</v>
      </c>
      <c r="H363">
        <v>115359602.33634987</v>
      </c>
    </row>
    <row r="364" spans="1:8" x14ac:dyDescent="0.3">
      <c r="A364">
        <v>8456.64</v>
      </c>
      <c r="B364" t="s">
        <v>289</v>
      </c>
      <c r="C364">
        <v>40.712775000000001</v>
      </c>
      <c r="D364">
        <v>-74.005972999999997</v>
      </c>
      <c r="E364">
        <v>851.16016783247051</v>
      </c>
      <c r="F364" t="s">
        <v>371</v>
      </c>
      <c r="G364" s="9">
        <v>7.3306771423702348E-5</v>
      </c>
      <c r="H364">
        <v>115359602.33634987</v>
      </c>
    </row>
    <row r="365" spans="1:8" x14ac:dyDescent="0.3">
      <c r="A365">
        <v>182.77000000000004</v>
      </c>
      <c r="B365" t="s">
        <v>181</v>
      </c>
      <c r="C365">
        <v>40.882322000000002</v>
      </c>
      <c r="D365">
        <v>-74.083196999999998</v>
      </c>
      <c r="E365">
        <v>852.20111209585173</v>
      </c>
      <c r="F365" t="s">
        <v>371</v>
      </c>
      <c r="G365" s="9">
        <v>1.5843501216925494E-6</v>
      </c>
      <c r="H365">
        <v>115359602.33634987</v>
      </c>
    </row>
    <row r="366" spans="1:8" x14ac:dyDescent="0.3">
      <c r="A366">
        <v>13337.28</v>
      </c>
      <c r="B366" t="s">
        <v>121</v>
      </c>
      <c r="C366">
        <v>41.445926999999998</v>
      </c>
      <c r="D366">
        <v>-74.422933999999998</v>
      </c>
      <c r="E366">
        <v>853.03894076813697</v>
      </c>
      <c r="F366" t="s">
        <v>371</v>
      </c>
      <c r="G366" s="9">
        <v>1.1561482295260493E-4</v>
      </c>
      <c r="H366">
        <v>115359602.33634987</v>
      </c>
    </row>
    <row r="367" spans="1:8" x14ac:dyDescent="0.3">
      <c r="A367">
        <v>261308.64</v>
      </c>
      <c r="B367" t="s">
        <v>334</v>
      </c>
      <c r="C367">
        <v>40.748691999999998</v>
      </c>
      <c r="D367">
        <v>-73.987869000000003</v>
      </c>
      <c r="E367">
        <v>854.03875172329958</v>
      </c>
      <c r="F367" t="s">
        <v>371</v>
      </c>
      <c r="G367" s="9">
        <v>2.2651659221060048E-3</v>
      </c>
      <c r="H367">
        <v>115359602.33634987</v>
      </c>
    </row>
    <row r="368" spans="1:8" x14ac:dyDescent="0.3">
      <c r="A368">
        <v>26.11</v>
      </c>
      <c r="B368" t="s">
        <v>186</v>
      </c>
      <c r="C368">
        <v>40.804267000000003</v>
      </c>
      <c r="D368">
        <v>-74.012084000000002</v>
      </c>
      <c r="E368">
        <v>854.43477678103318</v>
      </c>
      <c r="F368" t="s">
        <v>371</v>
      </c>
      <c r="G368" s="9">
        <v>2.2633573167036416E-7</v>
      </c>
      <c r="H368">
        <v>115359602.33634987</v>
      </c>
    </row>
    <row r="369" spans="1:8" x14ac:dyDescent="0.3">
      <c r="A369">
        <v>261.10000000000008</v>
      </c>
      <c r="B369" t="s">
        <v>175</v>
      </c>
      <c r="C369">
        <v>41.057319</v>
      </c>
      <c r="D369">
        <v>-74.140977000000007</v>
      </c>
      <c r="E369">
        <v>855.46994167986725</v>
      </c>
      <c r="F369" t="s">
        <v>371</v>
      </c>
      <c r="G369" s="9">
        <v>2.2633573167036425E-6</v>
      </c>
      <c r="H369">
        <v>115359602.33634987</v>
      </c>
    </row>
    <row r="370" spans="1:8" x14ac:dyDescent="0.3">
      <c r="A370">
        <v>261.10000000000008</v>
      </c>
      <c r="B370" t="s">
        <v>174</v>
      </c>
      <c r="C370">
        <v>40.848156000000003</v>
      </c>
      <c r="D370">
        <v>-73.997639000000007</v>
      </c>
      <c r="E370">
        <v>857.39665379444318</v>
      </c>
      <c r="F370" t="s">
        <v>371</v>
      </c>
      <c r="G370" s="9">
        <v>2.2633573167036425E-6</v>
      </c>
      <c r="H370">
        <v>115359602.33634987</v>
      </c>
    </row>
    <row r="371" spans="1:8" x14ac:dyDescent="0.3">
      <c r="A371">
        <v>234.99000000000007</v>
      </c>
      <c r="B371" t="s">
        <v>177</v>
      </c>
      <c r="C371">
        <v>41.114818</v>
      </c>
      <c r="D371">
        <v>-74.149589000000006</v>
      </c>
      <c r="E371">
        <v>857.4386465525198</v>
      </c>
      <c r="F371" t="s">
        <v>371</v>
      </c>
      <c r="G371" s="9">
        <v>2.0370215850332782E-6</v>
      </c>
      <c r="H371">
        <v>115359602.33634987</v>
      </c>
    </row>
    <row r="372" spans="1:8" x14ac:dyDescent="0.3">
      <c r="A372">
        <v>234.99</v>
      </c>
      <c r="B372" t="s">
        <v>178</v>
      </c>
      <c r="C372">
        <v>40.935099000000001</v>
      </c>
      <c r="D372">
        <v>-74.019028000000006</v>
      </c>
      <c r="E372">
        <v>859.44456379215808</v>
      </c>
      <c r="F372" t="s">
        <v>371</v>
      </c>
      <c r="G372" s="9">
        <v>2.0370215850332774E-6</v>
      </c>
      <c r="H372">
        <v>115359602.33634987</v>
      </c>
    </row>
    <row r="373" spans="1:8" x14ac:dyDescent="0.3">
      <c r="A373">
        <v>3561</v>
      </c>
      <c r="B373" t="s">
        <v>297</v>
      </c>
      <c r="C373">
        <v>40.729402</v>
      </c>
      <c r="D373">
        <v>-73.906587999999999</v>
      </c>
      <c r="E373">
        <v>859.6349313885662</v>
      </c>
      <c r="F373" t="s">
        <v>371</v>
      </c>
      <c r="G373" s="9">
        <v>3.0868691707321592E-5</v>
      </c>
      <c r="H373">
        <v>115359602.33634987</v>
      </c>
    </row>
    <row r="374" spans="1:8" x14ac:dyDescent="0.3">
      <c r="A374">
        <v>358170</v>
      </c>
      <c r="B374" t="s">
        <v>297</v>
      </c>
      <c r="C374">
        <v>40.729402</v>
      </c>
      <c r="D374">
        <v>-73.906587999999999</v>
      </c>
      <c r="E374">
        <v>859.6349313885662</v>
      </c>
      <c r="F374" t="s">
        <v>371</v>
      </c>
      <c r="G374" s="9">
        <v>3.104813060604149E-3</v>
      </c>
      <c r="H374">
        <v>115359602.33634987</v>
      </c>
    </row>
    <row r="375" spans="1:8" x14ac:dyDescent="0.3">
      <c r="A375">
        <v>261.10000000000008</v>
      </c>
      <c r="B375" t="s">
        <v>172</v>
      </c>
      <c r="C375">
        <v>40.976208999999997</v>
      </c>
      <c r="D375">
        <v>-74.026250000000005</v>
      </c>
      <c r="E375">
        <v>860.67457338985957</v>
      </c>
      <c r="F375" t="s">
        <v>371</v>
      </c>
      <c r="G375" s="9">
        <v>2.2633573167036425E-6</v>
      </c>
      <c r="H375">
        <v>115359602.33634987</v>
      </c>
    </row>
    <row r="376" spans="1:8" x14ac:dyDescent="0.3">
      <c r="A376">
        <v>156.66</v>
      </c>
      <c r="B376" t="s">
        <v>183</v>
      </c>
      <c r="C376">
        <v>41.002597999999999</v>
      </c>
      <c r="D376">
        <v>-74.040417000000005</v>
      </c>
      <c r="E376">
        <v>860.74249207275568</v>
      </c>
      <c r="F376" t="s">
        <v>371</v>
      </c>
      <c r="G376" s="9">
        <v>1.3580143900221849E-6</v>
      </c>
      <c r="H376">
        <v>115359602.33634987</v>
      </c>
    </row>
    <row r="377" spans="1:8" x14ac:dyDescent="0.3">
      <c r="A377">
        <v>40953.79</v>
      </c>
      <c r="B377" t="s">
        <v>248</v>
      </c>
      <c r="C377">
        <v>40.844782000000002</v>
      </c>
      <c r="D377">
        <v>-73.864827000000005</v>
      </c>
      <c r="E377">
        <v>867.60908511657817</v>
      </c>
      <c r="F377" t="s">
        <v>371</v>
      </c>
      <c r="G377" s="9">
        <v>3.5500980560415331E-4</v>
      </c>
      <c r="H377">
        <v>115359602.33634987</v>
      </c>
    </row>
    <row r="378" spans="1:8" x14ac:dyDescent="0.3">
      <c r="A378">
        <v>1504</v>
      </c>
      <c r="B378" t="s">
        <v>248</v>
      </c>
      <c r="C378">
        <v>40.844782000000002</v>
      </c>
      <c r="D378">
        <v>-73.864827000000005</v>
      </c>
      <c r="E378">
        <v>867.60908511657817</v>
      </c>
      <c r="F378" t="s">
        <v>371</v>
      </c>
      <c r="G378" s="9">
        <v>1.3037492931146216E-5</v>
      </c>
      <c r="H378">
        <v>115359602.33634987</v>
      </c>
    </row>
    <row r="379" spans="1:8" x14ac:dyDescent="0.3">
      <c r="A379">
        <v>313.32000000000005</v>
      </c>
      <c r="B379" t="s">
        <v>170</v>
      </c>
      <c r="C379">
        <v>41.006486000000002</v>
      </c>
      <c r="D379">
        <v>-73.949026000000003</v>
      </c>
      <c r="E379">
        <v>867.95629189068131</v>
      </c>
      <c r="F379" t="s">
        <v>371</v>
      </c>
      <c r="G379" s="9">
        <v>2.7160287800443703E-6</v>
      </c>
      <c r="H379">
        <v>115359602.33634987</v>
      </c>
    </row>
    <row r="380" spans="1:8" x14ac:dyDescent="0.3">
      <c r="A380">
        <v>26.11</v>
      </c>
      <c r="B380" t="s">
        <v>187</v>
      </c>
      <c r="C380">
        <v>41.096485000000001</v>
      </c>
      <c r="D380">
        <v>-73.972915999999998</v>
      </c>
      <c r="E380">
        <v>870.108648183892</v>
      </c>
      <c r="F380" t="s">
        <v>371</v>
      </c>
      <c r="G380" s="9">
        <v>2.2633573167036416E-7</v>
      </c>
      <c r="H380">
        <v>115359602.33634987</v>
      </c>
    </row>
    <row r="381" spans="1:8" x14ac:dyDescent="0.3">
      <c r="A381">
        <v>156.66000000000003</v>
      </c>
      <c r="B381" t="s">
        <v>182</v>
      </c>
      <c r="C381">
        <v>41.147595000000003</v>
      </c>
      <c r="D381">
        <v>-73.989305999999999</v>
      </c>
      <c r="E381">
        <v>871.16800969963208</v>
      </c>
      <c r="F381" t="s">
        <v>371</v>
      </c>
      <c r="G381" s="9">
        <v>1.3580143900221851E-6</v>
      </c>
      <c r="H381">
        <v>115359602.33634987</v>
      </c>
    </row>
    <row r="382" spans="1:8" x14ac:dyDescent="0.3">
      <c r="A382">
        <v>443.87</v>
      </c>
      <c r="B382" t="s">
        <v>166</v>
      </c>
      <c r="C382">
        <v>41.207444000000002</v>
      </c>
      <c r="D382">
        <v>-73.997309000000001</v>
      </c>
      <c r="E382">
        <v>873.30922908084267</v>
      </c>
      <c r="F382" t="s">
        <v>371</v>
      </c>
      <c r="G382" s="9">
        <v>3.8477074383961909E-6</v>
      </c>
      <c r="H382">
        <v>115359602.33634987</v>
      </c>
    </row>
    <row r="383" spans="1:8" x14ac:dyDescent="0.3">
      <c r="A383">
        <v>261.10000000000008</v>
      </c>
      <c r="B383" t="s">
        <v>173</v>
      </c>
      <c r="C383">
        <v>41.229539000000003</v>
      </c>
      <c r="D383">
        <v>-73.987084999999993</v>
      </c>
      <c r="E383">
        <v>875.11190018998514</v>
      </c>
      <c r="F383" t="s">
        <v>371</v>
      </c>
      <c r="G383" s="9">
        <v>2.2633573167036425E-6</v>
      </c>
      <c r="H383">
        <v>115359602.33634987</v>
      </c>
    </row>
    <row r="384" spans="1:8" x14ac:dyDescent="0.3">
      <c r="A384">
        <v>9323.44</v>
      </c>
      <c r="B384" t="s">
        <v>285</v>
      </c>
      <c r="C384">
        <v>44.519159000000002</v>
      </c>
      <c r="D384">
        <v>-88.019825999999995</v>
      </c>
      <c r="E384">
        <v>878.23912556484333</v>
      </c>
      <c r="F384" t="s">
        <v>371</v>
      </c>
      <c r="G384" s="9">
        <v>8.0820666950775182E-5</v>
      </c>
      <c r="H384">
        <v>115359602.33634987</v>
      </c>
    </row>
    <row r="385" spans="1:8" x14ac:dyDescent="0.3">
      <c r="A385">
        <v>23432.1</v>
      </c>
      <c r="B385" t="s">
        <v>262</v>
      </c>
      <c r="C385">
        <v>30.618248000000001</v>
      </c>
      <c r="D385">
        <v>-87.753045</v>
      </c>
      <c r="E385">
        <v>885.87840092016722</v>
      </c>
      <c r="F385" t="s">
        <v>371</v>
      </c>
      <c r="G385" s="9">
        <v>2.0312223278717503E-4</v>
      </c>
      <c r="H385">
        <v>115359602.33634987</v>
      </c>
    </row>
    <row r="386" spans="1:8" x14ac:dyDescent="0.3">
      <c r="A386">
        <v>44626.44</v>
      </c>
      <c r="B386" t="s">
        <v>246</v>
      </c>
      <c r="C386">
        <v>34.746481000000003</v>
      </c>
      <c r="D386">
        <v>-92.289595000000006</v>
      </c>
      <c r="E386">
        <v>889.58719205020702</v>
      </c>
      <c r="F386" t="s">
        <v>371</v>
      </c>
      <c r="G386" s="9">
        <v>3.8684634045360426E-4</v>
      </c>
      <c r="H386">
        <v>115359602.33634987</v>
      </c>
    </row>
    <row r="387" spans="1:8" x14ac:dyDescent="0.3">
      <c r="A387">
        <v>409875.83999999997</v>
      </c>
      <c r="B387" t="s">
        <v>246</v>
      </c>
      <c r="C387">
        <v>34.746481000000003</v>
      </c>
      <c r="D387">
        <v>-92.289595000000006</v>
      </c>
      <c r="E387">
        <v>889.58719205020702</v>
      </c>
      <c r="F387" t="s">
        <v>371</v>
      </c>
      <c r="G387" s="9">
        <v>3.5530275044199583E-3</v>
      </c>
      <c r="H387">
        <v>115359602.33634987</v>
      </c>
    </row>
    <row r="388" spans="1:8" x14ac:dyDescent="0.3">
      <c r="A388">
        <v>26735.4</v>
      </c>
      <c r="B388" t="s">
        <v>259</v>
      </c>
      <c r="C388">
        <v>41.016029000000003</v>
      </c>
      <c r="D388">
        <v>-92.408302000000006</v>
      </c>
      <c r="E388">
        <v>894.39729162200115</v>
      </c>
      <c r="F388" t="s">
        <v>371</v>
      </c>
      <c r="G388" s="9">
        <v>2.3175704023362139E-4</v>
      </c>
      <c r="H388">
        <v>115359602.33634987</v>
      </c>
    </row>
    <row r="389" spans="1:8" x14ac:dyDescent="0.3">
      <c r="A389">
        <v>53792.639999999999</v>
      </c>
      <c r="B389" t="s">
        <v>242</v>
      </c>
      <c r="C389">
        <v>39.123078</v>
      </c>
      <c r="D389">
        <v>-93.196870000000004</v>
      </c>
      <c r="E389">
        <v>904.54512104353171</v>
      </c>
      <c r="F389" t="s">
        <v>371</v>
      </c>
      <c r="G389" s="9">
        <v>4.6630396525777469E-4</v>
      </c>
      <c r="H389">
        <v>115359602.33634987</v>
      </c>
    </row>
    <row r="390" spans="1:8" x14ac:dyDescent="0.3">
      <c r="A390">
        <v>19232.000000000004</v>
      </c>
      <c r="B390" t="s">
        <v>242</v>
      </c>
      <c r="C390">
        <v>39.123078</v>
      </c>
      <c r="D390">
        <v>-93.196870000000004</v>
      </c>
      <c r="E390">
        <v>904.54512104353171</v>
      </c>
      <c r="F390" t="s">
        <v>371</v>
      </c>
      <c r="G390" s="9">
        <v>1.6671347343869951E-4</v>
      </c>
      <c r="H390">
        <v>115359602.33634987</v>
      </c>
    </row>
    <row r="391" spans="1:8" x14ac:dyDescent="0.3">
      <c r="A391">
        <v>139722.84000000003</v>
      </c>
      <c r="B391" t="s">
        <v>338</v>
      </c>
      <c r="C391">
        <v>36.664845999999997</v>
      </c>
      <c r="D391">
        <v>-93.222993000000002</v>
      </c>
      <c r="E391">
        <v>910.60553772906712</v>
      </c>
      <c r="F391" t="s">
        <v>371</v>
      </c>
      <c r="G391" s="9">
        <v>1.2111938423003152E-3</v>
      </c>
      <c r="H391">
        <v>115359602.33634987</v>
      </c>
    </row>
    <row r="392" spans="1:8" x14ac:dyDescent="0.3">
      <c r="A392">
        <v>791848.87999999989</v>
      </c>
      <c r="B392" t="s">
        <v>311</v>
      </c>
      <c r="C392">
        <v>29.187199</v>
      </c>
      <c r="D392">
        <v>-82.140091999999996</v>
      </c>
      <c r="E392">
        <v>932.67970158709375</v>
      </c>
      <c r="F392" t="s">
        <v>371</v>
      </c>
      <c r="G392" s="9">
        <v>6.8641783082021585E-3</v>
      </c>
      <c r="H392">
        <v>115359602.33634987</v>
      </c>
    </row>
    <row r="393" spans="1:8" x14ac:dyDescent="0.3">
      <c r="A393">
        <v>108872.40000000001</v>
      </c>
      <c r="B393" t="s">
        <v>67</v>
      </c>
      <c r="C393">
        <v>43.084702</v>
      </c>
      <c r="D393">
        <v>-91.568201000000002</v>
      </c>
      <c r="E393">
        <v>948.83937768092176</v>
      </c>
      <c r="F393" t="s">
        <v>371</v>
      </c>
      <c r="G393" s="9">
        <v>9.4376538922667774E-4</v>
      </c>
      <c r="H393">
        <v>115359602.33634987</v>
      </c>
    </row>
    <row r="394" spans="1:8" x14ac:dyDescent="0.3">
      <c r="A394">
        <v>9495</v>
      </c>
      <c r="B394" t="s">
        <v>284</v>
      </c>
      <c r="C394">
        <v>34.362315000000002</v>
      </c>
      <c r="D394">
        <v>-92.812945999999997</v>
      </c>
      <c r="E394">
        <v>950.75503107623615</v>
      </c>
      <c r="F394" t="s">
        <v>371</v>
      </c>
      <c r="G394" s="9">
        <v>8.2307842673692364E-5</v>
      </c>
      <c r="H394">
        <v>115359602.33634987</v>
      </c>
    </row>
    <row r="395" spans="1:8" x14ac:dyDescent="0.3">
      <c r="A395">
        <v>11740552.851999998</v>
      </c>
      <c r="B395" t="s">
        <v>284</v>
      </c>
      <c r="C395">
        <v>34.362315000000002</v>
      </c>
      <c r="D395">
        <v>-92.812945999999997</v>
      </c>
      <c r="E395">
        <v>950.75503107623615</v>
      </c>
      <c r="F395" t="s">
        <v>371</v>
      </c>
      <c r="G395" s="9">
        <v>0.10177352048916125</v>
      </c>
      <c r="H395">
        <v>115359602.33634987</v>
      </c>
    </row>
    <row r="396" spans="1:8" x14ac:dyDescent="0.3">
      <c r="A396">
        <v>6409.92</v>
      </c>
      <c r="B396" t="s">
        <v>284</v>
      </c>
      <c r="C396">
        <v>34.362315000000002</v>
      </c>
      <c r="D396">
        <v>-92.812945999999997</v>
      </c>
      <c r="E396">
        <v>950.75503107623615</v>
      </c>
      <c r="F396" t="s">
        <v>371</v>
      </c>
      <c r="G396" s="9">
        <v>5.556468529867869E-5</v>
      </c>
      <c r="H396">
        <v>115359602.33634987</v>
      </c>
    </row>
    <row r="397" spans="1:8" x14ac:dyDescent="0.3">
      <c r="A397">
        <v>487741.8899999999</v>
      </c>
      <c r="B397" t="s">
        <v>196</v>
      </c>
      <c r="C397">
        <v>42.826464999999999</v>
      </c>
      <c r="D397">
        <v>-73.964291000000003</v>
      </c>
      <c r="E397">
        <v>964.33904006722616</v>
      </c>
      <c r="F397" t="s">
        <v>371</v>
      </c>
      <c r="G397" s="9">
        <v>4.2280129275923499E-3</v>
      </c>
      <c r="H397">
        <v>115359602.33634987</v>
      </c>
    </row>
    <row r="398" spans="1:8" x14ac:dyDescent="0.3">
      <c r="A398">
        <v>106150.6</v>
      </c>
      <c r="B398" t="s">
        <v>196</v>
      </c>
      <c r="C398">
        <v>42.826464999999999</v>
      </c>
      <c r="D398">
        <v>-73.964291000000003</v>
      </c>
      <c r="E398">
        <v>964.33904006722616</v>
      </c>
      <c r="F398" t="s">
        <v>371</v>
      </c>
      <c r="G398" s="9">
        <v>9.2017134118146915E-4</v>
      </c>
      <c r="H398">
        <v>115359602.33634987</v>
      </c>
    </row>
    <row r="399" spans="1:8" x14ac:dyDescent="0.3">
      <c r="A399">
        <v>104492.04</v>
      </c>
      <c r="B399" t="s">
        <v>229</v>
      </c>
      <c r="C399">
        <v>41.508367</v>
      </c>
      <c r="D399">
        <v>-72.910619999999994</v>
      </c>
      <c r="E399">
        <v>969.73921301400537</v>
      </c>
      <c r="F399" t="s">
        <v>371</v>
      </c>
      <c r="G399" s="9">
        <v>9.0579403780654763E-4</v>
      </c>
      <c r="H399">
        <v>115359602.33634987</v>
      </c>
    </row>
    <row r="400" spans="1:8" x14ac:dyDescent="0.3">
      <c r="A400">
        <v>149376.92000000001</v>
      </c>
      <c r="B400" t="s">
        <v>57</v>
      </c>
      <c r="C400">
        <v>44.626907000000003</v>
      </c>
      <c r="D400">
        <v>-90.356523999999993</v>
      </c>
      <c r="E400">
        <v>995.60594858472552</v>
      </c>
      <c r="F400" t="s">
        <v>371</v>
      </c>
      <c r="G400" s="9">
        <v>1.2948806772449428E-3</v>
      </c>
      <c r="H400">
        <v>115359602.33634987</v>
      </c>
    </row>
    <row r="401" spans="1:8" x14ac:dyDescent="0.3">
      <c r="A401">
        <v>221674.53999999998</v>
      </c>
      <c r="B401" t="s">
        <v>49</v>
      </c>
      <c r="C401">
        <v>39.091116</v>
      </c>
      <c r="D401">
        <v>-94.415507000000005</v>
      </c>
      <c r="E401">
        <v>1008.4898489556067</v>
      </c>
      <c r="F401" t="s">
        <v>371</v>
      </c>
      <c r="G401" s="9">
        <v>1.9215959097507239E-3</v>
      </c>
      <c r="H401">
        <v>115359602.33634987</v>
      </c>
    </row>
    <row r="402" spans="1:8" x14ac:dyDescent="0.3">
      <c r="A402">
        <v>44853.14</v>
      </c>
      <c r="B402" t="s">
        <v>49</v>
      </c>
      <c r="C402">
        <v>39.091116</v>
      </c>
      <c r="D402">
        <v>-94.415507000000005</v>
      </c>
      <c r="E402">
        <v>1008.4898489556067</v>
      </c>
      <c r="F402" t="s">
        <v>371</v>
      </c>
      <c r="G402" s="9">
        <v>3.8881149979369122E-4</v>
      </c>
      <c r="H402">
        <v>115359602.33634987</v>
      </c>
    </row>
    <row r="403" spans="1:8" x14ac:dyDescent="0.3">
      <c r="A403">
        <v>183554</v>
      </c>
      <c r="B403" t="s">
        <v>52</v>
      </c>
      <c r="C403">
        <v>36.177857000000003</v>
      </c>
      <c r="D403">
        <v>-94.233540000000005</v>
      </c>
      <c r="E403">
        <v>1009.5604089314929</v>
      </c>
      <c r="F403" t="s">
        <v>371</v>
      </c>
      <c r="G403" s="9">
        <v>1.5911462616247424E-3</v>
      </c>
      <c r="H403">
        <v>115359602.33634987</v>
      </c>
    </row>
    <row r="404" spans="1:8" x14ac:dyDescent="0.3">
      <c r="A404">
        <v>274117.86</v>
      </c>
      <c r="B404" t="s">
        <v>331</v>
      </c>
      <c r="C404">
        <v>41.848987000000001</v>
      </c>
      <c r="D404">
        <v>-72.571754999999996</v>
      </c>
      <c r="E404">
        <v>1010.8612928225305</v>
      </c>
      <c r="F404" t="s">
        <v>371</v>
      </c>
      <c r="G404" s="9">
        <v>2.3762032327466274E-3</v>
      </c>
      <c r="H404">
        <v>115359602.33634987</v>
      </c>
    </row>
    <row r="405" spans="1:8" x14ac:dyDescent="0.3">
      <c r="A405">
        <v>38748</v>
      </c>
      <c r="B405" t="s">
        <v>350</v>
      </c>
      <c r="C405">
        <v>42.104610000000001</v>
      </c>
      <c r="D405">
        <v>-72.725064000000003</v>
      </c>
      <c r="E405">
        <v>1011.6641898801882</v>
      </c>
      <c r="F405" t="s">
        <v>371</v>
      </c>
      <c r="G405" s="9">
        <v>3.3588881389365262E-4</v>
      </c>
      <c r="H405">
        <v>115359602.33634987</v>
      </c>
    </row>
    <row r="406" spans="1:8" x14ac:dyDescent="0.3">
      <c r="A406">
        <v>3102.77</v>
      </c>
      <c r="B406" t="s">
        <v>149</v>
      </c>
      <c r="C406">
        <v>28.538336000000001</v>
      </c>
      <c r="D406">
        <v>-81.379236000000006</v>
      </c>
      <c r="E406">
        <v>1012.1385484241629</v>
      </c>
      <c r="F406" t="s">
        <v>371</v>
      </c>
      <c r="G406" s="9">
        <v>2.6896503950779617E-5</v>
      </c>
      <c r="H406">
        <v>115359602.33634987</v>
      </c>
    </row>
    <row r="407" spans="1:8" x14ac:dyDescent="0.3">
      <c r="A407">
        <v>389118.39999999997</v>
      </c>
      <c r="B407" t="s">
        <v>149</v>
      </c>
      <c r="C407">
        <v>28.538336000000001</v>
      </c>
      <c r="D407">
        <v>-81.379236000000006</v>
      </c>
      <c r="E407">
        <v>1012.1385484241629</v>
      </c>
      <c r="F407" t="s">
        <v>371</v>
      </c>
      <c r="G407" s="9">
        <v>3.373090684427477E-3</v>
      </c>
      <c r="H407">
        <v>115359602.33634987</v>
      </c>
    </row>
    <row r="408" spans="1:8" x14ac:dyDescent="0.3">
      <c r="A408">
        <v>18710.599999999999</v>
      </c>
      <c r="B408" t="s">
        <v>149</v>
      </c>
      <c r="C408">
        <v>28.538336000000001</v>
      </c>
      <c r="D408">
        <v>-81.379236000000006</v>
      </c>
      <c r="E408">
        <v>1012.1385484241629</v>
      </c>
      <c r="F408" t="s">
        <v>371</v>
      </c>
      <c r="G408" s="9">
        <v>1.6219369364195768E-4</v>
      </c>
      <c r="H408">
        <v>115359602.33634987</v>
      </c>
    </row>
    <row r="409" spans="1:8" x14ac:dyDescent="0.3">
      <c r="A409">
        <v>1342.9900000000002</v>
      </c>
      <c r="B409" t="s">
        <v>159</v>
      </c>
      <c r="C409">
        <v>30.475470000000001</v>
      </c>
      <c r="D409">
        <v>-90.100910999999996</v>
      </c>
      <c r="E409">
        <v>1022.1567347417748</v>
      </c>
      <c r="F409" t="s">
        <v>371</v>
      </c>
      <c r="G409" s="9">
        <v>1.1641770366755358E-5</v>
      </c>
      <c r="H409">
        <v>115359602.33634987</v>
      </c>
    </row>
    <row r="410" spans="1:8" x14ac:dyDescent="0.3">
      <c r="A410">
        <v>5371.96</v>
      </c>
      <c r="B410" t="s">
        <v>141</v>
      </c>
      <c r="C410">
        <v>39.099727000000001</v>
      </c>
      <c r="D410">
        <v>-94.578567000000007</v>
      </c>
      <c r="E410">
        <v>1022.5842840064265</v>
      </c>
      <c r="F410" t="s">
        <v>371</v>
      </c>
      <c r="G410" s="9">
        <v>4.6567081467021426E-5</v>
      </c>
      <c r="H410">
        <v>115359602.33634987</v>
      </c>
    </row>
    <row r="411" spans="1:8" x14ac:dyDescent="0.3">
      <c r="A411">
        <v>94827.23</v>
      </c>
      <c r="B411" t="s">
        <v>141</v>
      </c>
      <c r="C411">
        <v>39.099727000000001</v>
      </c>
      <c r="D411">
        <v>-94.578567000000007</v>
      </c>
      <c r="E411">
        <v>1022.5842840064265</v>
      </c>
      <c r="F411" t="s">
        <v>371</v>
      </c>
      <c r="G411" s="9">
        <v>8.2201418936514383E-4</v>
      </c>
      <c r="H411">
        <v>115359602.33634987</v>
      </c>
    </row>
    <row r="412" spans="1:8" x14ac:dyDescent="0.3">
      <c r="A412">
        <v>18428.64</v>
      </c>
      <c r="B412" t="s">
        <v>141</v>
      </c>
      <c r="C412">
        <v>39.099727000000001</v>
      </c>
      <c r="D412">
        <v>-94.578567000000007</v>
      </c>
      <c r="E412">
        <v>1022.5842840064265</v>
      </c>
      <c r="F412" t="s">
        <v>371</v>
      </c>
      <c r="G412" s="9">
        <v>1.5974951045920105E-4</v>
      </c>
      <c r="H412">
        <v>115359602.33634987</v>
      </c>
    </row>
    <row r="413" spans="1:8" x14ac:dyDescent="0.3">
      <c r="A413">
        <v>344028.02000000008</v>
      </c>
      <c r="B413" t="s">
        <v>141</v>
      </c>
      <c r="C413">
        <v>39.099727000000001</v>
      </c>
      <c r="D413">
        <v>-94.578567000000007</v>
      </c>
      <c r="E413">
        <v>1022.5842840064265</v>
      </c>
      <c r="F413" t="s">
        <v>371</v>
      </c>
      <c r="G413" s="9">
        <v>2.9822226588206318E-3</v>
      </c>
      <c r="H413">
        <v>115359602.33634987</v>
      </c>
    </row>
    <row r="414" spans="1:8" x14ac:dyDescent="0.3">
      <c r="A414">
        <v>61.8</v>
      </c>
      <c r="B414" t="s">
        <v>141</v>
      </c>
      <c r="C414">
        <v>39.099727000000001</v>
      </c>
      <c r="D414">
        <v>-94.578567000000007</v>
      </c>
      <c r="E414">
        <v>1022.5842840064265</v>
      </c>
      <c r="F414" t="s">
        <v>371</v>
      </c>
      <c r="G414" s="9">
        <v>5.3571613241013037E-7</v>
      </c>
      <c r="H414">
        <v>115359602.33634987</v>
      </c>
    </row>
    <row r="415" spans="1:8" x14ac:dyDescent="0.3">
      <c r="A415">
        <v>4963.68</v>
      </c>
      <c r="B415" t="s">
        <v>296</v>
      </c>
      <c r="C415">
        <v>39.142907999999998</v>
      </c>
      <c r="D415">
        <v>-94.572978000000006</v>
      </c>
      <c r="E415">
        <v>1022.6149339005425</v>
      </c>
      <c r="F415" t="s">
        <v>371</v>
      </c>
      <c r="G415" s="9">
        <v>4.3027887574781819E-5</v>
      </c>
      <c r="H415">
        <v>115359602.33634987</v>
      </c>
    </row>
    <row r="416" spans="1:8" x14ac:dyDescent="0.3">
      <c r="A416">
        <v>34020</v>
      </c>
      <c r="B416" t="s">
        <v>352</v>
      </c>
      <c r="C416">
        <v>38.953617000000001</v>
      </c>
      <c r="D416">
        <v>-94.733570999999998</v>
      </c>
      <c r="E416">
        <v>1034.375995367011</v>
      </c>
      <c r="F416" t="s">
        <v>371</v>
      </c>
      <c r="G416" s="9">
        <v>2.949039292005281E-4</v>
      </c>
      <c r="H416">
        <v>115359602.33634987</v>
      </c>
    </row>
    <row r="417" spans="1:8" x14ac:dyDescent="0.3">
      <c r="A417">
        <v>4860</v>
      </c>
      <c r="B417" t="s">
        <v>352</v>
      </c>
      <c r="C417">
        <v>38.953617000000001</v>
      </c>
      <c r="D417">
        <v>-94.733570999999998</v>
      </c>
      <c r="E417">
        <v>1034.375995367011</v>
      </c>
      <c r="F417" t="s">
        <v>371</v>
      </c>
      <c r="G417" s="9">
        <v>4.2129132742932588E-5</v>
      </c>
      <c r="H417">
        <v>115359602.33634987</v>
      </c>
    </row>
    <row r="418" spans="1:8" x14ac:dyDescent="0.3">
      <c r="A418">
        <v>44875.640000000007</v>
      </c>
      <c r="B418" t="s">
        <v>245</v>
      </c>
      <c r="C418">
        <v>28.039465</v>
      </c>
      <c r="D418">
        <v>-81.949804</v>
      </c>
      <c r="E418">
        <v>1060.2553846098251</v>
      </c>
      <c r="F418" t="s">
        <v>371</v>
      </c>
      <c r="G418" s="9">
        <v>3.8900654207490857E-4</v>
      </c>
      <c r="H418">
        <v>115359602.33634987</v>
      </c>
    </row>
    <row r="419" spans="1:8" x14ac:dyDescent="0.3">
      <c r="A419">
        <v>1254600</v>
      </c>
      <c r="B419" t="s">
        <v>245</v>
      </c>
      <c r="C419">
        <v>28.039465</v>
      </c>
      <c r="D419">
        <v>-81.949804</v>
      </c>
      <c r="E419">
        <v>1060.2553846098251</v>
      </c>
      <c r="F419" t="s">
        <v>371</v>
      </c>
      <c r="G419" s="9">
        <v>1.0875557600675561E-2</v>
      </c>
      <c r="H419">
        <v>115359602.33634987</v>
      </c>
    </row>
    <row r="420" spans="1:8" x14ac:dyDescent="0.3">
      <c r="A420">
        <v>141224.79999999999</v>
      </c>
      <c r="B420" t="s">
        <v>61</v>
      </c>
      <c r="C420">
        <v>28.018632</v>
      </c>
      <c r="D420">
        <v>-82.112864000000002</v>
      </c>
      <c r="E420">
        <v>1061.2319992138355</v>
      </c>
      <c r="F420" t="s">
        <v>371</v>
      </c>
      <c r="G420" s="9">
        <v>1.224213651397964E-3</v>
      </c>
      <c r="H420">
        <v>115359602.33634987</v>
      </c>
    </row>
    <row r="421" spans="1:8" x14ac:dyDescent="0.3">
      <c r="A421">
        <v>42649.599999999999</v>
      </c>
      <c r="B421" t="s">
        <v>349</v>
      </c>
      <c r="C421">
        <v>45.415787999999999</v>
      </c>
      <c r="D421">
        <v>-75.631612000000004</v>
      </c>
      <c r="E421">
        <v>1064.8072884794178</v>
      </c>
      <c r="F421" t="s">
        <v>371</v>
      </c>
      <c r="G421" s="9">
        <v>3.6971001231131227E-4</v>
      </c>
      <c r="H421">
        <v>115359602.33634987</v>
      </c>
    </row>
    <row r="422" spans="1:8" x14ac:dyDescent="0.3">
      <c r="A422">
        <v>21496.3</v>
      </c>
      <c r="B422" t="s">
        <v>112</v>
      </c>
      <c r="C422">
        <v>27.950575000000001</v>
      </c>
      <c r="D422">
        <v>-82.457177999999999</v>
      </c>
      <c r="E422">
        <v>1066.6643717050033</v>
      </c>
      <c r="F422" t="s">
        <v>371</v>
      </c>
      <c r="G422" s="9">
        <v>1.863416617658234E-4</v>
      </c>
      <c r="H422">
        <v>115359602.33634987</v>
      </c>
    </row>
    <row r="423" spans="1:8" x14ac:dyDescent="0.3">
      <c r="A423">
        <v>50711.520000000004</v>
      </c>
      <c r="B423" t="s">
        <v>112</v>
      </c>
      <c r="C423">
        <v>27.950575000000001</v>
      </c>
      <c r="D423">
        <v>-82.457177999999999</v>
      </c>
      <c r="E423">
        <v>1066.6643717050033</v>
      </c>
      <c r="F423" t="s">
        <v>371</v>
      </c>
      <c r="G423" s="9">
        <v>4.3959513532425531E-4</v>
      </c>
      <c r="H423">
        <v>115359602.33634987</v>
      </c>
    </row>
    <row r="424" spans="1:8" x14ac:dyDescent="0.3">
      <c r="A424">
        <v>24151.46</v>
      </c>
      <c r="B424" t="s">
        <v>112</v>
      </c>
      <c r="C424">
        <v>27.950575000000001</v>
      </c>
      <c r="D424">
        <v>-82.457177999999999</v>
      </c>
      <c r="E424">
        <v>1066.6643717050033</v>
      </c>
      <c r="F424" t="s">
        <v>371</v>
      </c>
      <c r="G424" s="9">
        <v>2.0935803791679561E-4</v>
      </c>
      <c r="H424">
        <v>115359602.33634987</v>
      </c>
    </row>
    <row r="425" spans="1:8" x14ac:dyDescent="0.3">
      <c r="A425">
        <v>390179.31999999995</v>
      </c>
      <c r="B425" t="s">
        <v>112</v>
      </c>
      <c r="C425">
        <v>27.950575000000001</v>
      </c>
      <c r="D425">
        <v>-82.457177999999999</v>
      </c>
      <c r="E425">
        <v>1066.6643717050033</v>
      </c>
      <c r="F425" t="s">
        <v>371</v>
      </c>
      <c r="G425" s="9">
        <v>3.3822873180714341E-3</v>
      </c>
      <c r="H425">
        <v>115359602.33634987</v>
      </c>
    </row>
    <row r="426" spans="1:8" x14ac:dyDescent="0.3">
      <c r="A426">
        <v>50604</v>
      </c>
      <c r="B426" t="s">
        <v>347</v>
      </c>
      <c r="C426">
        <v>28.145029000000001</v>
      </c>
      <c r="D426">
        <v>-80.660292999999996</v>
      </c>
      <c r="E426">
        <v>1066.7311820883911</v>
      </c>
      <c r="F426" t="s">
        <v>371</v>
      </c>
      <c r="G426" s="9">
        <v>4.3866309327641166E-4</v>
      </c>
      <c r="H426">
        <v>115359602.33634987</v>
      </c>
    </row>
    <row r="427" spans="1:8" x14ac:dyDescent="0.3">
      <c r="A427">
        <v>351970.06000000006</v>
      </c>
      <c r="B427" t="s">
        <v>326</v>
      </c>
      <c r="C427">
        <v>29.946871999999999</v>
      </c>
      <c r="D427">
        <v>-90.323134999999994</v>
      </c>
      <c r="E427">
        <v>1081.596298079141</v>
      </c>
      <c r="F427" t="s">
        <v>371</v>
      </c>
      <c r="G427" s="9">
        <v>3.0510685965592487E-3</v>
      </c>
      <c r="H427">
        <v>115359602.33634987</v>
      </c>
    </row>
    <row r="428" spans="1:8" x14ac:dyDescent="0.3">
      <c r="A428">
        <v>49138.62</v>
      </c>
      <c r="B428" t="s">
        <v>93</v>
      </c>
      <c r="C428">
        <v>30.458283000000002</v>
      </c>
      <c r="D428">
        <v>-91.140320000000003</v>
      </c>
      <c r="E428">
        <v>1087.0816084505384</v>
      </c>
      <c r="F428" t="s">
        <v>371</v>
      </c>
      <c r="G428" s="9">
        <v>4.2596037958529264E-4</v>
      </c>
      <c r="H428">
        <v>115359602.33634987</v>
      </c>
    </row>
    <row r="429" spans="1:8" x14ac:dyDescent="0.3">
      <c r="A429">
        <v>450867.86</v>
      </c>
      <c r="B429" t="s">
        <v>93</v>
      </c>
      <c r="C429">
        <v>30.458283000000002</v>
      </c>
      <c r="D429">
        <v>-91.140320000000003</v>
      </c>
      <c r="E429">
        <v>1087.0816084505384</v>
      </c>
      <c r="F429" t="s">
        <v>371</v>
      </c>
      <c r="G429" s="9">
        <v>3.9083687085312646E-3</v>
      </c>
      <c r="H429">
        <v>115359602.33634987</v>
      </c>
    </row>
    <row r="430" spans="1:8" x14ac:dyDescent="0.3">
      <c r="A430">
        <v>509872.86000000004</v>
      </c>
      <c r="B430" t="s">
        <v>194</v>
      </c>
      <c r="C430">
        <v>42.366759000000002</v>
      </c>
      <c r="D430">
        <v>-71.785627000000005</v>
      </c>
      <c r="E430">
        <v>1093.9267734097966</v>
      </c>
      <c r="F430" t="s">
        <v>371</v>
      </c>
      <c r="G430" s="9">
        <v>4.419856255341293E-3</v>
      </c>
      <c r="H430">
        <v>115359602.33634987</v>
      </c>
    </row>
    <row r="431" spans="1:8" x14ac:dyDescent="0.3">
      <c r="A431">
        <v>107296.57</v>
      </c>
      <c r="B431" t="s">
        <v>227</v>
      </c>
      <c r="C431">
        <v>41.890655000000002</v>
      </c>
      <c r="D431">
        <v>-71.392278000000005</v>
      </c>
      <c r="E431">
        <v>1102.3876840596272</v>
      </c>
      <c r="F431" t="s">
        <v>371</v>
      </c>
      <c r="G431" s="9">
        <v>9.3010523464842772E-4</v>
      </c>
      <c r="H431">
        <v>115359602.33634987</v>
      </c>
    </row>
    <row r="432" spans="1:8" x14ac:dyDescent="0.3">
      <c r="A432">
        <v>306945.03000000003</v>
      </c>
      <c r="B432" t="s">
        <v>203</v>
      </c>
      <c r="C432">
        <v>42.416763000000003</v>
      </c>
      <c r="D432">
        <v>-71.682907999999998</v>
      </c>
      <c r="E432">
        <v>1103.9259337898857</v>
      </c>
      <c r="F432" t="s">
        <v>371</v>
      </c>
      <c r="G432" s="9">
        <v>2.6607670604225156E-3</v>
      </c>
      <c r="H432">
        <v>115359602.33634987</v>
      </c>
    </row>
    <row r="433" spans="1:8" x14ac:dyDescent="0.3">
      <c r="A433">
        <v>19958</v>
      </c>
      <c r="B433" t="s">
        <v>268</v>
      </c>
      <c r="C433">
        <v>42.433425999999997</v>
      </c>
      <c r="D433">
        <v>-71.607844999999998</v>
      </c>
      <c r="E433">
        <v>1110.2840904625477</v>
      </c>
      <c r="F433" t="s">
        <v>371</v>
      </c>
      <c r="G433" s="9">
        <v>1.7300683771264374E-4</v>
      </c>
      <c r="H433">
        <v>115359602.33634987</v>
      </c>
    </row>
    <row r="434" spans="1:8" x14ac:dyDescent="0.3">
      <c r="A434">
        <v>1486602.308</v>
      </c>
      <c r="B434" t="s">
        <v>268</v>
      </c>
      <c r="C434">
        <v>42.433425999999997</v>
      </c>
      <c r="D434">
        <v>-71.607844999999998</v>
      </c>
      <c r="E434">
        <v>1110.2840904625477</v>
      </c>
      <c r="F434" t="s">
        <v>371</v>
      </c>
      <c r="G434" s="9">
        <v>1.2886680240675298E-2</v>
      </c>
      <c r="H434">
        <v>115359602.33634987</v>
      </c>
    </row>
    <row r="435" spans="1:8" x14ac:dyDescent="0.3">
      <c r="A435">
        <v>72846.720000000001</v>
      </c>
      <c r="B435" t="s">
        <v>268</v>
      </c>
      <c r="C435">
        <v>42.433425999999997</v>
      </c>
      <c r="D435">
        <v>-71.607844999999998</v>
      </c>
      <c r="E435">
        <v>1110.2840904625477</v>
      </c>
      <c r="F435" t="s">
        <v>371</v>
      </c>
      <c r="G435" s="9">
        <v>6.3147513102206629E-4</v>
      </c>
      <c r="H435">
        <v>115359602.33634987</v>
      </c>
    </row>
    <row r="436" spans="1:8" x14ac:dyDescent="0.3">
      <c r="A436">
        <v>4816.2</v>
      </c>
      <c r="B436" t="s">
        <v>268</v>
      </c>
      <c r="C436">
        <v>42.433425999999997</v>
      </c>
      <c r="D436">
        <v>-71.607844999999998</v>
      </c>
      <c r="E436">
        <v>1110.2840904625477</v>
      </c>
      <c r="F436" t="s">
        <v>371</v>
      </c>
      <c r="G436" s="9">
        <v>4.1749450435496278E-5</v>
      </c>
      <c r="H436">
        <v>115359602.33634987</v>
      </c>
    </row>
    <row r="437" spans="1:8" x14ac:dyDescent="0.3">
      <c r="A437">
        <v>3765.3599999999997</v>
      </c>
      <c r="B437" t="s">
        <v>146</v>
      </c>
      <c r="C437">
        <v>42.033456999999999</v>
      </c>
      <c r="D437">
        <v>-71.219058000000004</v>
      </c>
      <c r="E437">
        <v>1121.6303211033971</v>
      </c>
      <c r="F437" t="s">
        <v>371</v>
      </c>
      <c r="G437" s="9">
        <v>3.2640195733524413E-5</v>
      </c>
      <c r="H437">
        <v>115359602.33634987</v>
      </c>
    </row>
    <row r="438" spans="1:8" x14ac:dyDescent="0.3">
      <c r="A438">
        <v>7374.38</v>
      </c>
      <c r="B438" t="s">
        <v>146</v>
      </c>
      <c r="C438">
        <v>42.033456999999999</v>
      </c>
      <c r="D438">
        <v>-71.219058000000004</v>
      </c>
      <c r="E438">
        <v>1121.6303211033971</v>
      </c>
      <c r="F438" t="s">
        <v>371</v>
      </c>
      <c r="G438" s="9">
        <v>6.3925151011692838E-5</v>
      </c>
      <c r="H438">
        <v>115359602.33634987</v>
      </c>
    </row>
    <row r="439" spans="1:8" x14ac:dyDescent="0.3">
      <c r="A439">
        <v>1303420.2599999998</v>
      </c>
      <c r="B439" t="s">
        <v>309</v>
      </c>
      <c r="C439">
        <v>44.475883000000003</v>
      </c>
      <c r="D439">
        <v>-73.212072000000006</v>
      </c>
      <c r="E439">
        <v>1122.7278930486013</v>
      </c>
      <c r="F439" t="s">
        <v>371</v>
      </c>
      <c r="G439" s="9">
        <v>1.1298758262009814E-2</v>
      </c>
      <c r="H439">
        <v>115359602.33634987</v>
      </c>
    </row>
    <row r="440" spans="1:8" x14ac:dyDescent="0.3">
      <c r="A440">
        <v>562037.68000000017</v>
      </c>
      <c r="B440" t="s">
        <v>193</v>
      </c>
      <c r="C440">
        <v>41.900100999999999</v>
      </c>
      <c r="D440">
        <v>-71.089766999999995</v>
      </c>
      <c r="E440">
        <v>1126.0409654663072</v>
      </c>
      <c r="F440" t="s">
        <v>371</v>
      </c>
      <c r="G440" s="9">
        <v>4.8720493883230194E-3</v>
      </c>
      <c r="H440">
        <v>115359602.33634987</v>
      </c>
    </row>
    <row r="441" spans="1:8" x14ac:dyDescent="0.3">
      <c r="A441">
        <v>16492.919999999998</v>
      </c>
      <c r="B441" t="s">
        <v>356</v>
      </c>
      <c r="C441">
        <v>42.362724999999998</v>
      </c>
      <c r="D441">
        <v>-71.112623999999997</v>
      </c>
      <c r="E441">
        <v>1144.0106329573853</v>
      </c>
      <c r="F441" t="s">
        <v>371</v>
      </c>
      <c r="G441" s="9">
        <v>1.4296963292151598E-4</v>
      </c>
      <c r="H441">
        <v>115359602.33634987</v>
      </c>
    </row>
    <row r="442" spans="1:8" x14ac:dyDescent="0.3">
      <c r="A442">
        <v>15079</v>
      </c>
      <c r="B442" t="s">
        <v>276</v>
      </c>
      <c r="C442">
        <v>42.610647999999998</v>
      </c>
      <c r="D442">
        <v>-71.234224999999995</v>
      </c>
      <c r="E442">
        <v>1146.3644674229458</v>
      </c>
      <c r="F442" t="s">
        <v>371</v>
      </c>
      <c r="G442" s="9">
        <v>1.3071300259890546E-4</v>
      </c>
      <c r="H442">
        <v>115359602.33634987</v>
      </c>
    </row>
    <row r="443" spans="1:8" x14ac:dyDescent="0.3">
      <c r="A443">
        <v>60</v>
      </c>
      <c r="B443" t="s">
        <v>185</v>
      </c>
      <c r="C443">
        <v>42.658335999999998</v>
      </c>
      <c r="D443">
        <v>-71.136795000000006</v>
      </c>
      <c r="E443">
        <v>1155.8295743392464</v>
      </c>
      <c r="F443" t="s">
        <v>371</v>
      </c>
      <c r="G443" s="9">
        <v>5.2011274991274797E-7</v>
      </c>
      <c r="H443">
        <v>115359602.33634987</v>
      </c>
    </row>
    <row r="444" spans="1:8" x14ac:dyDescent="0.3">
      <c r="A444">
        <v>121024.13999999998</v>
      </c>
      <c r="B444" t="s">
        <v>65</v>
      </c>
      <c r="C444">
        <v>44.963022000000002</v>
      </c>
      <c r="D444">
        <v>-92.964935999999994</v>
      </c>
      <c r="E444">
        <v>1167.0500616129048</v>
      </c>
      <c r="F444" t="s">
        <v>371</v>
      </c>
      <c r="G444" s="9">
        <v>1.0491033043537566E-3</v>
      </c>
      <c r="H444">
        <v>115359602.33634987</v>
      </c>
    </row>
    <row r="445" spans="1:8" x14ac:dyDescent="0.3">
      <c r="A445">
        <v>28871.5</v>
      </c>
      <c r="B445" t="s">
        <v>65</v>
      </c>
      <c r="C445">
        <v>44.963022000000002</v>
      </c>
      <c r="D445">
        <v>-92.964935999999994</v>
      </c>
      <c r="E445">
        <v>1167.0500616129048</v>
      </c>
      <c r="F445" t="s">
        <v>371</v>
      </c>
      <c r="G445" s="9">
        <v>2.5027392098509837E-4</v>
      </c>
      <c r="H445">
        <v>115359602.33634987</v>
      </c>
    </row>
    <row r="446" spans="1:8" x14ac:dyDescent="0.3">
      <c r="A446">
        <v>8301.6</v>
      </c>
      <c r="B446" t="s">
        <v>291</v>
      </c>
      <c r="C446">
        <v>45.488137000000002</v>
      </c>
      <c r="D446">
        <v>-73.753034</v>
      </c>
      <c r="E446">
        <v>1167.2194680884163</v>
      </c>
      <c r="F446" t="s">
        <v>371</v>
      </c>
      <c r="G446" s="9">
        <v>7.1962800077927819E-5</v>
      </c>
      <c r="H446">
        <v>115359602.33634987</v>
      </c>
    </row>
    <row r="447" spans="1:8" x14ac:dyDescent="0.3">
      <c r="A447">
        <v>671732.79999999993</v>
      </c>
      <c r="B447" t="s">
        <v>313</v>
      </c>
      <c r="C447">
        <v>45.498564000000002</v>
      </c>
      <c r="D447">
        <v>-73.749757000000002</v>
      </c>
      <c r="E447">
        <v>1168.2203023732754</v>
      </c>
      <c r="F447" t="s">
        <v>371</v>
      </c>
      <c r="G447" s="9">
        <v>5.8229465635764987E-3</v>
      </c>
      <c r="H447">
        <v>115359602.33634987</v>
      </c>
    </row>
    <row r="448" spans="1:8" x14ac:dyDescent="0.3">
      <c r="A448">
        <v>663619.74976599996</v>
      </c>
      <c r="B448" t="s">
        <v>313</v>
      </c>
      <c r="C448">
        <v>45.498564000000002</v>
      </c>
      <c r="D448">
        <v>-73.749757000000002</v>
      </c>
      <c r="E448">
        <v>1168.2203023732754</v>
      </c>
      <c r="F448" t="s">
        <v>371</v>
      </c>
      <c r="G448" s="9">
        <v>5.7526182157867324E-3</v>
      </c>
      <c r="H448">
        <v>115359602.33634987</v>
      </c>
    </row>
    <row r="449" spans="1:8" x14ac:dyDescent="0.3">
      <c r="A449">
        <v>304130.70258400013</v>
      </c>
      <c r="B449" t="s">
        <v>313</v>
      </c>
      <c r="C449">
        <v>45.498564000000002</v>
      </c>
      <c r="D449">
        <v>-73.749757000000002</v>
      </c>
      <c r="E449">
        <v>1168.2203023732754</v>
      </c>
      <c r="F449" t="s">
        <v>371</v>
      </c>
      <c r="G449" s="9">
        <v>2.6363709342310067E-3</v>
      </c>
      <c r="H449">
        <v>115359602.33634987</v>
      </c>
    </row>
    <row r="450" spans="1:8" x14ac:dyDescent="0.3">
      <c r="A450">
        <v>287241.55999999994</v>
      </c>
      <c r="B450" t="s">
        <v>313</v>
      </c>
      <c r="C450">
        <v>45.498564000000002</v>
      </c>
      <c r="D450">
        <v>-73.749757000000002</v>
      </c>
      <c r="E450">
        <v>1168.2203023732754</v>
      </c>
      <c r="F450" t="s">
        <v>371</v>
      </c>
      <c r="G450" s="9">
        <v>2.4899666276804594E-3</v>
      </c>
      <c r="H450">
        <v>115359602.33634987</v>
      </c>
    </row>
    <row r="451" spans="1:8" x14ac:dyDescent="0.3">
      <c r="A451">
        <v>35973.599999999999</v>
      </c>
      <c r="B451" t="s">
        <v>101</v>
      </c>
      <c r="C451">
        <v>45.522632000000002</v>
      </c>
      <c r="D451">
        <v>-73.691890000000001</v>
      </c>
      <c r="E451">
        <v>1173.2740237887201</v>
      </c>
      <c r="F451" t="s">
        <v>371</v>
      </c>
      <c r="G451" s="9">
        <v>3.1183880033768717E-4</v>
      </c>
      <c r="H451">
        <v>115359602.33634987</v>
      </c>
    </row>
    <row r="452" spans="1:8" x14ac:dyDescent="0.3">
      <c r="A452">
        <v>31579.200000000001</v>
      </c>
      <c r="B452" t="s">
        <v>101</v>
      </c>
      <c r="C452">
        <v>45.522632000000002</v>
      </c>
      <c r="D452">
        <v>-73.691890000000001</v>
      </c>
      <c r="E452">
        <v>1173.2740237887201</v>
      </c>
      <c r="F452" t="s">
        <v>371</v>
      </c>
      <c r="G452" s="9">
        <v>2.7374574253407751E-4</v>
      </c>
      <c r="H452">
        <v>115359602.33634987</v>
      </c>
    </row>
    <row r="453" spans="1:8" x14ac:dyDescent="0.3">
      <c r="A453">
        <v>186000.16000000003</v>
      </c>
      <c r="B453" t="s">
        <v>101</v>
      </c>
      <c r="C453">
        <v>45.522632000000002</v>
      </c>
      <c r="D453">
        <v>-73.691890000000001</v>
      </c>
      <c r="E453">
        <v>1173.2740237887201</v>
      </c>
      <c r="F453" t="s">
        <v>371</v>
      </c>
      <c r="G453" s="9">
        <v>1.6123509116968522E-3</v>
      </c>
      <c r="H453">
        <v>115359602.33634987</v>
      </c>
    </row>
    <row r="454" spans="1:8" x14ac:dyDescent="0.3">
      <c r="A454">
        <v>35973.599999999999</v>
      </c>
      <c r="B454" t="s">
        <v>101</v>
      </c>
      <c r="C454">
        <v>45.522632000000002</v>
      </c>
      <c r="D454">
        <v>-73.691890000000001</v>
      </c>
      <c r="E454">
        <v>1173.2740237887201</v>
      </c>
      <c r="F454" t="s">
        <v>371</v>
      </c>
      <c r="G454" s="9">
        <v>3.1183880033768717E-4</v>
      </c>
      <c r="H454">
        <v>115359602.33634987</v>
      </c>
    </row>
    <row r="455" spans="1:8" x14ac:dyDescent="0.3">
      <c r="A455">
        <v>2938.3199999999997</v>
      </c>
      <c r="B455" t="s">
        <v>362</v>
      </c>
      <c r="C455">
        <v>44.953702999999997</v>
      </c>
      <c r="D455">
        <v>-93.089957999999996</v>
      </c>
      <c r="E455">
        <v>1173.7991817475665</v>
      </c>
      <c r="F455" t="s">
        <v>371</v>
      </c>
      <c r="G455" s="9">
        <v>2.5470961588727093E-5</v>
      </c>
      <c r="H455">
        <v>115359602.33634987</v>
      </c>
    </row>
    <row r="456" spans="1:8" x14ac:dyDescent="0.3">
      <c r="A456">
        <v>831.6</v>
      </c>
      <c r="B456" t="s">
        <v>362</v>
      </c>
      <c r="C456">
        <v>44.953702999999997</v>
      </c>
      <c r="D456">
        <v>-93.089957999999996</v>
      </c>
      <c r="E456">
        <v>1173.7991817475665</v>
      </c>
      <c r="F456" t="s">
        <v>371</v>
      </c>
      <c r="G456" s="9">
        <v>7.2087627137906875E-6</v>
      </c>
      <c r="H456">
        <v>115359602.33634987</v>
      </c>
    </row>
    <row r="457" spans="1:8" x14ac:dyDescent="0.3">
      <c r="A457">
        <v>1723693.8400000005</v>
      </c>
      <c r="B457" t="s">
        <v>17</v>
      </c>
      <c r="C457">
        <v>41.261944</v>
      </c>
      <c r="D457">
        <v>-95.860833</v>
      </c>
      <c r="E457">
        <v>1176.456585169263</v>
      </c>
      <c r="F457" t="s">
        <v>371</v>
      </c>
      <c r="G457" s="9">
        <v>1.4941919052167742E-2</v>
      </c>
      <c r="H457">
        <v>115359602.33634987</v>
      </c>
    </row>
    <row r="458" spans="1:8" x14ac:dyDescent="0.3">
      <c r="A458">
        <v>310780.96000000008</v>
      </c>
      <c r="B458" t="s">
        <v>328</v>
      </c>
      <c r="C458">
        <v>45.501688999999999</v>
      </c>
      <c r="D458">
        <v>-73.567256</v>
      </c>
      <c r="E458">
        <v>1178.4696330413078</v>
      </c>
      <c r="F458" t="s">
        <v>371</v>
      </c>
      <c r="G458" s="9">
        <v>2.6940189954353963E-3</v>
      </c>
      <c r="H458">
        <v>115359602.33634987</v>
      </c>
    </row>
    <row r="459" spans="1:8" x14ac:dyDescent="0.3">
      <c r="A459">
        <v>19412.259999999998</v>
      </c>
      <c r="B459" t="s">
        <v>115</v>
      </c>
      <c r="C459">
        <v>44.977753</v>
      </c>
      <c r="D459">
        <v>-93.265011000000001</v>
      </c>
      <c r="E459">
        <v>1185.9908152761598</v>
      </c>
      <c r="F459" t="s">
        <v>371</v>
      </c>
      <c r="G459" s="9">
        <v>1.68276065510354E-4</v>
      </c>
      <c r="H459">
        <v>115359602.33634987</v>
      </c>
    </row>
    <row r="460" spans="1:8" x14ac:dyDescent="0.3">
      <c r="A460">
        <v>131246.28</v>
      </c>
      <c r="B460" t="s">
        <v>115</v>
      </c>
      <c r="C460">
        <v>44.977753</v>
      </c>
      <c r="D460">
        <v>-93.265011000000001</v>
      </c>
      <c r="E460">
        <v>1185.9908152761598</v>
      </c>
      <c r="F460" t="s">
        <v>371</v>
      </c>
      <c r="G460" s="9">
        <v>1.1377143934436416E-3</v>
      </c>
      <c r="H460">
        <v>115359602.33634987</v>
      </c>
    </row>
    <row r="461" spans="1:8" x14ac:dyDescent="0.3">
      <c r="A461">
        <v>24620.879999999997</v>
      </c>
      <c r="B461" t="s">
        <v>115</v>
      </c>
      <c r="C461">
        <v>44.977753</v>
      </c>
      <c r="D461">
        <v>-93.265011000000001</v>
      </c>
      <c r="E461">
        <v>1185.9908152761598</v>
      </c>
      <c r="F461" t="s">
        <v>371</v>
      </c>
      <c r="G461" s="9">
        <v>2.1342722670119628E-4</v>
      </c>
      <c r="H461">
        <v>115359602.33634987</v>
      </c>
    </row>
    <row r="462" spans="1:8" x14ac:dyDescent="0.3">
      <c r="A462">
        <v>158088</v>
      </c>
      <c r="B462" t="s">
        <v>54</v>
      </c>
      <c r="C462">
        <v>41.252363000000003</v>
      </c>
      <c r="D462">
        <v>-95.997988000000007</v>
      </c>
      <c r="E462">
        <v>1187.1779747311075</v>
      </c>
      <c r="F462" t="s">
        <v>371</v>
      </c>
      <c r="G462" s="9">
        <v>1.3703930734701084E-3</v>
      </c>
      <c r="H462">
        <v>115359602.33634987</v>
      </c>
    </row>
    <row r="463" spans="1:8" x14ac:dyDescent="0.3">
      <c r="A463">
        <v>22458.799999999999</v>
      </c>
      <c r="B463" t="s">
        <v>54</v>
      </c>
      <c r="C463">
        <v>41.252363000000003</v>
      </c>
      <c r="D463">
        <v>-95.997988000000007</v>
      </c>
      <c r="E463">
        <v>1187.1779747311075</v>
      </c>
      <c r="F463" t="s">
        <v>371</v>
      </c>
      <c r="G463" s="9">
        <v>1.9468513712900707E-4</v>
      </c>
      <c r="H463">
        <v>115359602.33634987</v>
      </c>
    </row>
    <row r="464" spans="1:8" x14ac:dyDescent="0.3">
      <c r="A464">
        <v>9946</v>
      </c>
      <c r="B464" t="s">
        <v>54</v>
      </c>
      <c r="C464">
        <v>41.252363000000003</v>
      </c>
      <c r="D464">
        <v>-95.997988000000007</v>
      </c>
      <c r="E464">
        <v>1187.1779747311075</v>
      </c>
      <c r="F464" t="s">
        <v>371</v>
      </c>
      <c r="G464" s="9">
        <v>8.621735684386986E-5</v>
      </c>
      <c r="H464">
        <v>115359602.33634987</v>
      </c>
    </row>
    <row r="465" spans="1:8" x14ac:dyDescent="0.3">
      <c r="A465">
        <v>26000</v>
      </c>
      <c r="B465" t="s">
        <v>54</v>
      </c>
      <c r="C465">
        <v>41.252363000000003</v>
      </c>
      <c r="D465">
        <v>-95.997988000000007</v>
      </c>
      <c r="E465">
        <v>1187.1779747311075</v>
      </c>
      <c r="F465" t="s">
        <v>371</v>
      </c>
      <c r="G465" s="9">
        <v>2.2538219162885747E-4</v>
      </c>
      <c r="H465">
        <v>115359602.33634987</v>
      </c>
    </row>
    <row r="466" spans="1:8" x14ac:dyDescent="0.3">
      <c r="A466">
        <v>724010.46000000066</v>
      </c>
      <c r="B466" t="s">
        <v>54</v>
      </c>
      <c r="C466">
        <v>41.252363000000003</v>
      </c>
      <c r="D466">
        <v>-95.997988000000007</v>
      </c>
      <c r="E466">
        <v>1187.1779747311075</v>
      </c>
      <c r="F466" t="s">
        <v>371</v>
      </c>
      <c r="G466" s="9">
        <v>6.2761178552698995E-3</v>
      </c>
      <c r="H466">
        <v>115359602.33634987</v>
      </c>
    </row>
    <row r="467" spans="1:8" x14ac:dyDescent="0.3">
      <c r="A467">
        <v>23255.568000000003</v>
      </c>
      <c r="B467" t="s">
        <v>54</v>
      </c>
      <c r="C467">
        <v>41.252363000000003</v>
      </c>
      <c r="D467">
        <v>-95.997988000000007</v>
      </c>
      <c r="E467">
        <v>1187.1779747311075</v>
      </c>
      <c r="F467" t="s">
        <v>371</v>
      </c>
      <c r="G467" s="9">
        <v>2.0159195705438178E-4</v>
      </c>
      <c r="H467">
        <v>115359602.33634987</v>
      </c>
    </row>
    <row r="468" spans="1:8" x14ac:dyDescent="0.3">
      <c r="A468">
        <v>57152.800000000003</v>
      </c>
      <c r="B468" t="s">
        <v>85</v>
      </c>
      <c r="C468">
        <v>41.183888000000003</v>
      </c>
      <c r="D468">
        <v>-96.031126999999998</v>
      </c>
      <c r="E468">
        <v>1187.7842970251388</v>
      </c>
      <c r="F468" t="s">
        <v>371</v>
      </c>
      <c r="G468" s="9">
        <v>4.9543166622022174E-4</v>
      </c>
      <c r="H468">
        <v>115359602.33634987</v>
      </c>
    </row>
    <row r="469" spans="1:8" x14ac:dyDescent="0.3">
      <c r="A469">
        <v>69888</v>
      </c>
      <c r="B469" t="s">
        <v>342</v>
      </c>
      <c r="C469">
        <v>45.591369999999998</v>
      </c>
      <c r="D469">
        <v>-73.436409999999995</v>
      </c>
      <c r="E469">
        <v>1192.6725629328716</v>
      </c>
      <c r="F469" t="s">
        <v>371</v>
      </c>
      <c r="G469" s="9">
        <v>6.0582733109836885E-4</v>
      </c>
      <c r="H469">
        <v>115359602.33634987</v>
      </c>
    </row>
    <row r="470" spans="1:8" x14ac:dyDescent="0.3">
      <c r="A470">
        <v>41708.800000000003</v>
      </c>
      <c r="B470" t="s">
        <v>342</v>
      </c>
      <c r="C470">
        <v>45.591369999999998</v>
      </c>
      <c r="D470">
        <v>-73.436409999999995</v>
      </c>
      <c r="E470">
        <v>1192.6725629328716</v>
      </c>
      <c r="F470" t="s">
        <v>371</v>
      </c>
      <c r="G470" s="9">
        <v>3.6155464439268043E-4</v>
      </c>
      <c r="H470">
        <v>115359602.33634987</v>
      </c>
    </row>
    <row r="471" spans="1:8" x14ac:dyDescent="0.3">
      <c r="A471">
        <v>397962.67599999998</v>
      </c>
      <c r="B471" t="s">
        <v>324</v>
      </c>
      <c r="C471">
        <v>45.072463999999997</v>
      </c>
      <c r="D471">
        <v>-93.455787999999998</v>
      </c>
      <c r="E471">
        <v>1204.19443497627</v>
      </c>
      <c r="F471" t="s">
        <v>371</v>
      </c>
      <c r="G471" s="9">
        <v>3.4497576962832658E-3</v>
      </c>
      <c r="H471">
        <v>115359602.33634987</v>
      </c>
    </row>
    <row r="472" spans="1:8" x14ac:dyDescent="0.3">
      <c r="A472">
        <v>8036.8000000000011</v>
      </c>
      <c r="B472" t="s">
        <v>292</v>
      </c>
      <c r="C472">
        <v>31.795451</v>
      </c>
      <c r="D472">
        <v>-94.179085999999998</v>
      </c>
      <c r="E472">
        <v>1204.3313151129312</v>
      </c>
      <c r="F472" t="s">
        <v>371</v>
      </c>
      <c r="G472" s="9">
        <v>6.9667369141646228E-5</v>
      </c>
      <c r="H472">
        <v>115359602.33634987</v>
      </c>
    </row>
    <row r="473" spans="1:8" x14ac:dyDescent="0.3">
      <c r="A473">
        <v>370.48</v>
      </c>
      <c r="B473" t="s">
        <v>168</v>
      </c>
      <c r="C473">
        <v>45.187801999999998</v>
      </c>
      <c r="D473">
        <v>-93.552520999999999</v>
      </c>
      <c r="E473">
        <v>1218.2101852542387</v>
      </c>
      <c r="F473" t="s">
        <v>371</v>
      </c>
      <c r="G473" s="9">
        <v>3.2115228597945814E-6</v>
      </c>
      <c r="H473">
        <v>115359602.33634987</v>
      </c>
    </row>
    <row r="474" spans="1:8" x14ac:dyDescent="0.3">
      <c r="A474">
        <v>122551.07999999999</v>
      </c>
      <c r="B474" t="s">
        <v>223</v>
      </c>
      <c r="C474">
        <v>26.715342</v>
      </c>
      <c r="D474">
        <v>-80.053375000000003</v>
      </c>
      <c r="E474">
        <v>1232.7539772220748</v>
      </c>
      <c r="F474" t="s">
        <v>371</v>
      </c>
      <c r="G474" s="9">
        <v>1.062339653726286E-3</v>
      </c>
      <c r="H474">
        <v>115359602.33634987</v>
      </c>
    </row>
    <row r="475" spans="1:8" x14ac:dyDescent="0.3">
      <c r="A475">
        <v>279957.96999999997</v>
      </c>
      <c r="B475" t="s">
        <v>41</v>
      </c>
      <c r="C475">
        <v>37.687176000000001</v>
      </c>
      <c r="D475">
        <v>-97.330053000000007</v>
      </c>
      <c r="E475">
        <v>1259.929467912938</v>
      </c>
      <c r="F475" t="s">
        <v>371</v>
      </c>
      <c r="G475" s="9">
        <v>2.4268284939448432E-3</v>
      </c>
      <c r="H475">
        <v>115359602.33634987</v>
      </c>
    </row>
    <row r="476" spans="1:8" x14ac:dyDescent="0.3">
      <c r="A476">
        <v>3587.52</v>
      </c>
      <c r="B476" t="s">
        <v>41</v>
      </c>
      <c r="C476">
        <v>37.687176000000001</v>
      </c>
      <c r="D476">
        <v>-97.330053000000007</v>
      </c>
      <c r="E476">
        <v>1259.929467912938</v>
      </c>
      <c r="F476" t="s">
        <v>371</v>
      </c>
      <c r="G476" s="9">
        <v>3.1098581542783024E-5</v>
      </c>
      <c r="H476">
        <v>115359602.33634987</v>
      </c>
    </row>
    <row r="477" spans="1:8" x14ac:dyDescent="0.3">
      <c r="A477">
        <v>78308.61</v>
      </c>
      <c r="B477" t="s">
        <v>77</v>
      </c>
      <c r="C477">
        <v>46.786672000000003</v>
      </c>
      <c r="D477">
        <v>-92.100485000000006</v>
      </c>
      <c r="E477">
        <v>1265.2112810678793</v>
      </c>
      <c r="F477" t="s">
        <v>371</v>
      </c>
      <c r="G477" s="9">
        <v>6.7882177481574859E-4</v>
      </c>
      <c r="H477">
        <v>115359602.33634987</v>
      </c>
    </row>
    <row r="478" spans="1:8" x14ac:dyDescent="0.3">
      <c r="A478">
        <v>56398.859999999993</v>
      </c>
      <c r="B478" t="s">
        <v>77</v>
      </c>
      <c r="C478">
        <v>46.786672000000003</v>
      </c>
      <c r="D478">
        <v>-92.100485000000006</v>
      </c>
      <c r="E478">
        <v>1265.2112810678793</v>
      </c>
      <c r="F478" t="s">
        <v>371</v>
      </c>
      <c r="G478" s="9">
        <v>4.888961027757347E-4</v>
      </c>
      <c r="H478">
        <v>115359602.33634987</v>
      </c>
    </row>
    <row r="479" spans="1:8" x14ac:dyDescent="0.3">
      <c r="A479">
        <v>272204.28000000003</v>
      </c>
      <c r="B479" t="s">
        <v>206</v>
      </c>
      <c r="C479">
        <v>43.661470999999999</v>
      </c>
      <c r="D479">
        <v>-70.255325999999997</v>
      </c>
      <c r="E479">
        <v>1269.5404726175957</v>
      </c>
      <c r="F479" t="s">
        <v>371</v>
      </c>
      <c r="G479" s="9">
        <v>2.3596152768136608E-3</v>
      </c>
      <c r="H479">
        <v>115359602.33634987</v>
      </c>
    </row>
    <row r="480" spans="1:8" x14ac:dyDescent="0.3">
      <c r="A480">
        <v>28054</v>
      </c>
      <c r="B480" t="s">
        <v>256</v>
      </c>
      <c r="C480">
        <v>45.557944999999997</v>
      </c>
      <c r="D480">
        <v>-94.163240000000002</v>
      </c>
      <c r="E480">
        <v>1281.0158431719371</v>
      </c>
      <c r="F480" t="s">
        <v>371</v>
      </c>
      <c r="G480" s="9">
        <v>2.4318738476753721E-4</v>
      </c>
      <c r="H480">
        <v>115359602.33634987</v>
      </c>
    </row>
    <row r="481" spans="1:8" x14ac:dyDescent="0.3">
      <c r="A481">
        <v>6892.8</v>
      </c>
      <c r="B481" t="s">
        <v>295</v>
      </c>
      <c r="C481">
        <v>41.430297000000003</v>
      </c>
      <c r="D481">
        <v>-97.359390000000005</v>
      </c>
      <c r="E481">
        <v>1302.0256930471774</v>
      </c>
      <c r="F481" t="s">
        <v>371</v>
      </c>
      <c r="G481" s="9">
        <v>5.975055270997649E-5</v>
      </c>
      <c r="H481">
        <v>115359602.33634987</v>
      </c>
    </row>
    <row r="482" spans="1:8" x14ac:dyDescent="0.3">
      <c r="A482">
        <v>3252624.6099999994</v>
      </c>
      <c r="B482" t="s">
        <v>15</v>
      </c>
      <c r="C482">
        <v>33.635662000000004</v>
      </c>
      <c r="D482">
        <v>-96.608879999999999</v>
      </c>
      <c r="E482">
        <v>1303.2349971796107</v>
      </c>
      <c r="F482" t="s">
        <v>371</v>
      </c>
      <c r="G482" s="9">
        <v>2.8195525505682984E-2</v>
      </c>
      <c r="H482">
        <v>115359602.33634987</v>
      </c>
    </row>
    <row r="483" spans="1:8" x14ac:dyDescent="0.3">
      <c r="A483">
        <v>30660.84</v>
      </c>
      <c r="B483" t="s">
        <v>15</v>
      </c>
      <c r="C483">
        <v>33.635662000000004</v>
      </c>
      <c r="D483">
        <v>-96.608879999999999</v>
      </c>
      <c r="E483">
        <v>1303.2349971796107</v>
      </c>
      <c r="F483" t="s">
        <v>371</v>
      </c>
      <c r="G483" s="9">
        <v>2.65784896783913E-4</v>
      </c>
      <c r="H483">
        <v>115359602.33634987</v>
      </c>
    </row>
    <row r="484" spans="1:8" x14ac:dyDescent="0.3">
      <c r="A484">
        <v>39681.199999999997</v>
      </c>
      <c r="B484" t="s">
        <v>249</v>
      </c>
      <c r="C484">
        <v>25.986076000000001</v>
      </c>
      <c r="D484">
        <v>-80.303560000000004</v>
      </c>
      <c r="E484">
        <v>1306.1549637261098</v>
      </c>
      <c r="F484" t="s">
        <v>371</v>
      </c>
      <c r="G484" s="9">
        <v>3.4397830086396221E-4</v>
      </c>
      <c r="H484">
        <v>115359602.33634987</v>
      </c>
    </row>
    <row r="485" spans="1:8" x14ac:dyDescent="0.3">
      <c r="A485">
        <v>163037.24</v>
      </c>
      <c r="B485" t="s">
        <v>249</v>
      </c>
      <c r="C485">
        <v>25.986076000000001</v>
      </c>
      <c r="D485">
        <v>-80.303560000000004</v>
      </c>
      <c r="E485">
        <v>1306.1549637261098</v>
      </c>
      <c r="F485" t="s">
        <v>371</v>
      </c>
      <c r="G485" s="9">
        <v>1.4132957872430778E-3</v>
      </c>
      <c r="H485">
        <v>115359602.33634987</v>
      </c>
    </row>
    <row r="486" spans="1:8" x14ac:dyDescent="0.3">
      <c r="A486">
        <v>19185.599999999999</v>
      </c>
      <c r="B486" t="s">
        <v>116</v>
      </c>
      <c r="C486">
        <v>35.467559999999999</v>
      </c>
      <c r="D486">
        <v>-97.516428000000005</v>
      </c>
      <c r="E486">
        <v>1315.7584059033509</v>
      </c>
      <c r="F486" t="s">
        <v>371</v>
      </c>
      <c r="G486" s="9">
        <v>1.6631125291210029E-4</v>
      </c>
      <c r="H486">
        <v>115359602.33634987</v>
      </c>
    </row>
    <row r="487" spans="1:8" x14ac:dyDescent="0.3">
      <c r="A487">
        <v>13337.280000000004</v>
      </c>
      <c r="B487" t="s">
        <v>116</v>
      </c>
      <c r="C487">
        <v>35.467559999999999</v>
      </c>
      <c r="D487">
        <v>-97.516428000000005</v>
      </c>
      <c r="E487">
        <v>1315.7584059033509</v>
      </c>
      <c r="F487" t="s">
        <v>371</v>
      </c>
      <c r="G487" s="9">
        <v>1.1561482295260496E-4</v>
      </c>
      <c r="H487">
        <v>115359602.33634987</v>
      </c>
    </row>
    <row r="488" spans="1:8" x14ac:dyDescent="0.3">
      <c r="A488">
        <v>1500</v>
      </c>
      <c r="B488" t="s">
        <v>116</v>
      </c>
      <c r="C488">
        <v>35.467559999999999</v>
      </c>
      <c r="D488">
        <v>-97.516428000000005</v>
      </c>
      <c r="E488">
        <v>1315.7584059033509</v>
      </c>
      <c r="F488" t="s">
        <v>371</v>
      </c>
      <c r="G488" s="9">
        <v>1.30028187478187E-5</v>
      </c>
      <c r="H488">
        <v>115359602.33634987</v>
      </c>
    </row>
    <row r="489" spans="1:8" x14ac:dyDescent="0.3">
      <c r="A489">
        <v>57598.080000000002</v>
      </c>
      <c r="B489" t="s">
        <v>116</v>
      </c>
      <c r="C489">
        <v>35.467559999999999</v>
      </c>
      <c r="D489">
        <v>-97.516428000000005</v>
      </c>
      <c r="E489">
        <v>1315.7584059033509</v>
      </c>
      <c r="F489" t="s">
        <v>371</v>
      </c>
      <c r="G489" s="9">
        <v>4.9929159630824086E-4</v>
      </c>
      <c r="H489">
        <v>115359602.33634987</v>
      </c>
    </row>
    <row r="490" spans="1:8" x14ac:dyDescent="0.3">
      <c r="A490">
        <v>17700</v>
      </c>
      <c r="B490" t="s">
        <v>116</v>
      </c>
      <c r="C490">
        <v>35.467559999999999</v>
      </c>
      <c r="D490">
        <v>-97.516428000000005</v>
      </c>
      <c r="E490">
        <v>1315.7584059033509</v>
      </c>
      <c r="F490" t="s">
        <v>371</v>
      </c>
      <c r="G490" s="9">
        <v>1.5343326122426067E-4</v>
      </c>
      <c r="H490">
        <v>115359602.33634987</v>
      </c>
    </row>
    <row r="491" spans="1:8" x14ac:dyDescent="0.3">
      <c r="A491">
        <v>163862.38400000002</v>
      </c>
      <c r="B491" t="s">
        <v>116</v>
      </c>
      <c r="C491">
        <v>35.467559999999999</v>
      </c>
      <c r="D491">
        <v>-97.516428000000005</v>
      </c>
      <c r="E491">
        <v>1315.7584059033509</v>
      </c>
      <c r="F491" t="s">
        <v>371</v>
      </c>
      <c r="G491" s="9">
        <v>1.4204485858249781E-3</v>
      </c>
      <c r="H491">
        <v>115359602.33634987</v>
      </c>
    </row>
    <row r="492" spans="1:8" x14ac:dyDescent="0.3">
      <c r="A492">
        <v>61748.2</v>
      </c>
      <c r="B492" t="s">
        <v>239</v>
      </c>
      <c r="C492">
        <v>25.840653</v>
      </c>
      <c r="D492">
        <v>-80.326440000000005</v>
      </c>
      <c r="E492">
        <v>1321.3909685169926</v>
      </c>
      <c r="F492" t="s">
        <v>371</v>
      </c>
      <c r="G492" s="9">
        <v>5.3526710173603905E-4</v>
      </c>
      <c r="H492">
        <v>115359602.33634987</v>
      </c>
    </row>
    <row r="493" spans="1:8" x14ac:dyDescent="0.3">
      <c r="A493">
        <v>402919.20000000007</v>
      </c>
      <c r="B493" t="s">
        <v>239</v>
      </c>
      <c r="C493">
        <v>25.840653</v>
      </c>
      <c r="D493">
        <v>-80.326440000000005</v>
      </c>
      <c r="E493">
        <v>1321.3909685169926</v>
      </c>
      <c r="F493" t="s">
        <v>371</v>
      </c>
      <c r="G493" s="9">
        <v>3.4927235517440754E-3</v>
      </c>
      <c r="H493">
        <v>115359602.33634987</v>
      </c>
    </row>
    <row r="494" spans="1:8" x14ac:dyDescent="0.3">
      <c r="A494">
        <v>248144.97999999998</v>
      </c>
      <c r="B494" t="s">
        <v>45</v>
      </c>
      <c r="C494">
        <v>42.032722999999997</v>
      </c>
      <c r="D494">
        <v>-97.413754999999995</v>
      </c>
      <c r="E494">
        <v>1324.6647286318396</v>
      </c>
      <c r="F494" t="s">
        <v>371</v>
      </c>
      <c r="G494" s="9">
        <v>2.1510561320807306E-3</v>
      </c>
      <c r="H494">
        <v>115359602.33634987</v>
      </c>
    </row>
    <row r="495" spans="1:8" x14ac:dyDescent="0.3">
      <c r="A495">
        <v>392304.20999999996</v>
      </c>
      <c r="B495" t="s">
        <v>198</v>
      </c>
      <c r="C495">
        <v>25.761679999999998</v>
      </c>
      <c r="D495">
        <v>-80.191789999999997</v>
      </c>
      <c r="E495">
        <v>1332.3659114813368</v>
      </c>
      <c r="F495" t="s">
        <v>371</v>
      </c>
      <c r="G495" s="9">
        <v>3.4007070244241357E-3</v>
      </c>
      <c r="H495">
        <v>115359602.33634987</v>
      </c>
    </row>
    <row r="496" spans="1:8" x14ac:dyDescent="0.3">
      <c r="A496">
        <v>15120</v>
      </c>
      <c r="B496" t="s">
        <v>198</v>
      </c>
      <c r="C496">
        <v>25.761679999999998</v>
      </c>
      <c r="D496">
        <v>-80.191789999999997</v>
      </c>
      <c r="E496">
        <v>1332.3659114813368</v>
      </c>
      <c r="F496" t="s">
        <v>371</v>
      </c>
      <c r="G496" s="9">
        <v>1.3106841297801249E-4</v>
      </c>
      <c r="H496">
        <v>115359602.33634987</v>
      </c>
    </row>
    <row r="497" spans="1:8" x14ac:dyDescent="0.3">
      <c r="A497">
        <v>12320</v>
      </c>
      <c r="B497" t="s">
        <v>198</v>
      </c>
      <c r="C497">
        <v>25.761679999999998</v>
      </c>
      <c r="D497">
        <v>-80.191789999999997</v>
      </c>
      <c r="E497">
        <v>1332.3659114813368</v>
      </c>
      <c r="F497" t="s">
        <v>371</v>
      </c>
      <c r="G497" s="9">
        <v>1.0679648464875091E-4</v>
      </c>
      <c r="H497">
        <v>115359602.33634987</v>
      </c>
    </row>
    <row r="498" spans="1:8" x14ac:dyDescent="0.3">
      <c r="A498">
        <v>11278.779999999999</v>
      </c>
      <c r="B498" t="s">
        <v>198</v>
      </c>
      <c r="C498">
        <v>25.761679999999998</v>
      </c>
      <c r="D498">
        <v>-80.191789999999997</v>
      </c>
      <c r="E498">
        <v>1332.3659114813368</v>
      </c>
      <c r="F498" t="s">
        <v>371</v>
      </c>
      <c r="G498" s="9">
        <v>9.7770621357681718E-5</v>
      </c>
      <c r="H498">
        <v>115359602.33634987</v>
      </c>
    </row>
    <row r="499" spans="1:8" x14ac:dyDescent="0.3">
      <c r="A499">
        <v>230145.29999999993</v>
      </c>
      <c r="B499" t="s">
        <v>47</v>
      </c>
      <c r="C499">
        <v>43.544595999999999</v>
      </c>
      <c r="D499">
        <v>-96.731103000000004</v>
      </c>
      <c r="E499">
        <v>1333.336519246428</v>
      </c>
      <c r="F499" t="s">
        <v>371</v>
      </c>
      <c r="G499" s="9">
        <v>1.995025081041572E-3</v>
      </c>
      <c r="H499">
        <v>115359602.33634987</v>
      </c>
    </row>
    <row r="500" spans="1:8" x14ac:dyDescent="0.3">
      <c r="A500">
        <v>49329</v>
      </c>
      <c r="B500" t="s">
        <v>47</v>
      </c>
      <c r="C500">
        <v>43.544595999999999</v>
      </c>
      <c r="D500">
        <v>-96.731103000000004</v>
      </c>
      <c r="E500">
        <v>1333.336519246428</v>
      </c>
      <c r="F500" t="s">
        <v>371</v>
      </c>
      <c r="G500" s="9">
        <v>4.2761069734076573E-4</v>
      </c>
      <c r="H500">
        <v>115359602.33634987</v>
      </c>
    </row>
    <row r="501" spans="1:8" x14ac:dyDescent="0.3">
      <c r="A501">
        <v>640</v>
      </c>
      <c r="B501" t="s">
        <v>163</v>
      </c>
      <c r="C501">
        <v>33.150674000000002</v>
      </c>
      <c r="D501">
        <v>-96.823611999999997</v>
      </c>
      <c r="E501">
        <v>1343.6140400260931</v>
      </c>
      <c r="F501" t="s">
        <v>371</v>
      </c>
      <c r="G501" s="9">
        <v>5.5478693324026447E-6</v>
      </c>
      <c r="H501">
        <v>115359602.33634987</v>
      </c>
    </row>
    <row r="502" spans="1:8" x14ac:dyDescent="0.3">
      <c r="A502">
        <v>19963.850000000002</v>
      </c>
      <c r="B502" t="s">
        <v>267</v>
      </c>
      <c r="C502">
        <v>32.766795999999999</v>
      </c>
      <c r="D502">
        <v>-96.599159</v>
      </c>
      <c r="E502">
        <v>1343.6610805087003</v>
      </c>
      <c r="F502" t="s">
        <v>371</v>
      </c>
      <c r="G502" s="9">
        <v>1.7305754870576025E-4</v>
      </c>
      <c r="H502">
        <v>115359602.33634987</v>
      </c>
    </row>
    <row r="503" spans="1:8" x14ac:dyDescent="0.3">
      <c r="A503">
        <v>11858</v>
      </c>
      <c r="B503" t="s">
        <v>123</v>
      </c>
      <c r="C503">
        <v>32.776663999999997</v>
      </c>
      <c r="D503">
        <v>-96.796987999999999</v>
      </c>
      <c r="E503">
        <v>1359.6391283878827</v>
      </c>
      <c r="F503" t="s">
        <v>371</v>
      </c>
      <c r="G503" s="9">
        <v>1.0279161647442276E-4</v>
      </c>
      <c r="H503">
        <v>115359602.33634987</v>
      </c>
    </row>
    <row r="504" spans="1:8" x14ac:dyDescent="0.3">
      <c r="A504">
        <v>6709.92</v>
      </c>
      <c r="B504" t="s">
        <v>123</v>
      </c>
      <c r="C504">
        <v>32.776663999999997</v>
      </c>
      <c r="D504">
        <v>-96.796987999999999</v>
      </c>
      <c r="E504">
        <v>1359.6391283878827</v>
      </c>
      <c r="F504" t="s">
        <v>371</v>
      </c>
      <c r="G504" s="9">
        <v>5.8165249048242434E-5</v>
      </c>
      <c r="H504">
        <v>115359602.33634987</v>
      </c>
    </row>
    <row r="505" spans="1:8" x14ac:dyDescent="0.3">
      <c r="A505">
        <v>879.8900000000001</v>
      </c>
      <c r="B505" t="s">
        <v>123</v>
      </c>
      <c r="C505">
        <v>32.776663999999997</v>
      </c>
      <c r="D505">
        <v>-96.796987999999999</v>
      </c>
      <c r="E505">
        <v>1359.6391283878827</v>
      </c>
      <c r="F505" t="s">
        <v>371</v>
      </c>
      <c r="G505" s="9">
        <v>7.627366792012131E-6</v>
      </c>
      <c r="H505">
        <v>115359602.33634987</v>
      </c>
    </row>
    <row r="506" spans="1:8" x14ac:dyDescent="0.3">
      <c r="A506">
        <v>167327.88</v>
      </c>
      <c r="B506" t="s">
        <v>123</v>
      </c>
      <c r="C506">
        <v>32.776663999999997</v>
      </c>
      <c r="D506">
        <v>-96.796987999999999</v>
      </c>
      <c r="E506">
        <v>1359.6391283878827</v>
      </c>
      <c r="F506" t="s">
        <v>371</v>
      </c>
      <c r="G506" s="9">
        <v>1.4504893967311717E-3</v>
      </c>
      <c r="H506">
        <v>115359602.33634987</v>
      </c>
    </row>
    <row r="507" spans="1:8" x14ac:dyDescent="0.3">
      <c r="A507">
        <v>124421.08</v>
      </c>
      <c r="B507" t="s">
        <v>123</v>
      </c>
      <c r="C507">
        <v>32.776663999999997</v>
      </c>
      <c r="D507">
        <v>-96.796987999999999</v>
      </c>
      <c r="E507">
        <v>1359.6391283878827</v>
      </c>
      <c r="F507" t="s">
        <v>371</v>
      </c>
      <c r="G507" s="9">
        <v>1.0785498344319001E-3</v>
      </c>
      <c r="H507">
        <v>115359602.33634987</v>
      </c>
    </row>
    <row r="508" spans="1:8" x14ac:dyDescent="0.3">
      <c r="A508">
        <v>341641.84</v>
      </c>
      <c r="B508" t="s">
        <v>123</v>
      </c>
      <c r="C508">
        <v>32.776663999999997</v>
      </c>
      <c r="D508">
        <v>-96.796987999999999</v>
      </c>
      <c r="E508">
        <v>1359.6391283878827</v>
      </c>
      <c r="F508" t="s">
        <v>371</v>
      </c>
      <c r="G508" s="9">
        <v>2.9615379481275177E-3</v>
      </c>
      <c r="H508">
        <v>115359602.33634987</v>
      </c>
    </row>
    <row r="509" spans="1:8" x14ac:dyDescent="0.3">
      <c r="A509">
        <v>833.58000000000015</v>
      </c>
      <c r="B509" t="s">
        <v>156</v>
      </c>
      <c r="C509">
        <v>32.589024000000002</v>
      </c>
      <c r="D509">
        <v>-96.685271999999998</v>
      </c>
      <c r="E509">
        <v>1359.9116984098123</v>
      </c>
      <c r="F509" t="s">
        <v>371</v>
      </c>
      <c r="G509" s="9">
        <v>7.2259264345378088E-6</v>
      </c>
      <c r="H509">
        <v>115359602.33634987</v>
      </c>
    </row>
    <row r="510" spans="1:8" x14ac:dyDescent="0.3">
      <c r="A510">
        <v>395052.48000000004</v>
      </c>
      <c r="B510" t="s">
        <v>33</v>
      </c>
      <c r="C510">
        <v>32.745964999999998</v>
      </c>
      <c r="D510">
        <v>-96.997784999999993</v>
      </c>
      <c r="E510">
        <v>1377.930598848098</v>
      </c>
      <c r="F510" t="s">
        <v>371</v>
      </c>
      <c r="G510" s="9">
        <v>3.424530528877515E-3</v>
      </c>
      <c r="H510">
        <v>115359602.33634987</v>
      </c>
    </row>
    <row r="511" spans="1:8" x14ac:dyDescent="0.3">
      <c r="A511">
        <v>1642.14</v>
      </c>
      <c r="B511" t="s">
        <v>33</v>
      </c>
      <c r="C511">
        <v>32.745964999999998</v>
      </c>
      <c r="D511">
        <v>-96.997784999999993</v>
      </c>
      <c r="E511">
        <v>1377.930598848098</v>
      </c>
      <c r="F511" t="s">
        <v>371</v>
      </c>
      <c r="G511" s="9">
        <v>1.4234965852362E-5</v>
      </c>
      <c r="H511">
        <v>115359602.33634987</v>
      </c>
    </row>
    <row r="512" spans="1:8" x14ac:dyDescent="0.3">
      <c r="A512">
        <v>31412.16</v>
      </c>
      <c r="B512" t="s">
        <v>104</v>
      </c>
      <c r="C512">
        <v>33.004013</v>
      </c>
      <c r="D512">
        <v>-97.225847999999999</v>
      </c>
      <c r="E512">
        <v>1384.4499933645241</v>
      </c>
      <c r="F512" t="s">
        <v>371</v>
      </c>
      <c r="G512" s="9">
        <v>2.722977486383204E-4</v>
      </c>
      <c r="H512">
        <v>115359602.33634987</v>
      </c>
    </row>
    <row r="513" spans="1:8" x14ac:dyDescent="0.3">
      <c r="A513">
        <v>696874.00000000023</v>
      </c>
      <c r="B513" t="s">
        <v>312</v>
      </c>
      <c r="C513">
        <v>46.820141999999997</v>
      </c>
      <c r="D513">
        <v>-71.260833000000005</v>
      </c>
      <c r="E513">
        <v>1407.2443299475924</v>
      </c>
      <c r="F513" t="s">
        <v>371</v>
      </c>
      <c r="G513" s="9">
        <v>6.0408842080449414E-3</v>
      </c>
      <c r="H513">
        <v>115359602.33634987</v>
      </c>
    </row>
    <row r="514" spans="1:8" x14ac:dyDescent="0.3">
      <c r="A514">
        <v>774932.72000000009</v>
      </c>
      <c r="B514" t="s">
        <v>192</v>
      </c>
      <c r="C514">
        <v>46.813878000000003</v>
      </c>
      <c r="D514">
        <v>-71.207981000000004</v>
      </c>
      <c r="E514">
        <v>1409.7458910135483</v>
      </c>
      <c r="F514" t="s">
        <v>371</v>
      </c>
      <c r="G514" s="9">
        <v>6.7175397999427603E-3</v>
      </c>
      <c r="H514">
        <v>115359602.33634987</v>
      </c>
    </row>
    <row r="515" spans="1:8" x14ac:dyDescent="0.3">
      <c r="A515">
        <v>140548.80000000002</v>
      </c>
      <c r="B515" t="s">
        <v>192</v>
      </c>
      <c r="C515">
        <v>46.813878000000003</v>
      </c>
      <c r="D515">
        <v>-71.207981000000004</v>
      </c>
      <c r="E515">
        <v>1409.7458910135483</v>
      </c>
      <c r="F515" t="s">
        <v>371</v>
      </c>
      <c r="G515" s="9">
        <v>1.2183537144156141E-3</v>
      </c>
      <c r="H515">
        <v>115359602.33634987</v>
      </c>
    </row>
    <row r="516" spans="1:8" x14ac:dyDescent="0.3">
      <c r="A516">
        <v>474863.12</v>
      </c>
      <c r="B516" t="s">
        <v>27</v>
      </c>
      <c r="C516">
        <v>29.760427</v>
      </c>
      <c r="D516">
        <v>-95.369803000000005</v>
      </c>
      <c r="E516">
        <v>1432.4429857483119</v>
      </c>
      <c r="F516" t="s">
        <v>371</v>
      </c>
      <c r="G516" s="9">
        <v>4.1163727195891201E-3</v>
      </c>
      <c r="H516">
        <v>115359602.33634987</v>
      </c>
    </row>
    <row r="517" spans="1:8" x14ac:dyDescent="0.3">
      <c r="A517">
        <v>188916.95999999996</v>
      </c>
      <c r="B517" t="s">
        <v>27</v>
      </c>
      <c r="C517">
        <v>29.760427</v>
      </c>
      <c r="D517">
        <v>-95.369803000000005</v>
      </c>
      <c r="E517">
        <v>1432.4429857483119</v>
      </c>
      <c r="F517" t="s">
        <v>371</v>
      </c>
      <c r="G517" s="9">
        <v>1.6376353261792766E-3</v>
      </c>
      <c r="H517">
        <v>115359602.33634987</v>
      </c>
    </row>
    <row r="518" spans="1:8" x14ac:dyDescent="0.3">
      <c r="A518">
        <v>106769.40000000001</v>
      </c>
      <c r="B518" t="s">
        <v>27</v>
      </c>
      <c r="C518">
        <v>29.760427</v>
      </c>
      <c r="D518">
        <v>-95.369803000000005</v>
      </c>
      <c r="E518">
        <v>1432.4429857483119</v>
      </c>
      <c r="F518" t="s">
        <v>371</v>
      </c>
      <c r="G518" s="9">
        <v>9.25535437342236E-4</v>
      </c>
      <c r="H518">
        <v>115359602.33634987</v>
      </c>
    </row>
    <row r="519" spans="1:8" x14ac:dyDescent="0.3">
      <c r="A519">
        <v>391338.8</v>
      </c>
      <c r="B519" t="s">
        <v>27</v>
      </c>
      <c r="C519">
        <v>29.760427</v>
      </c>
      <c r="D519">
        <v>-95.369803000000005</v>
      </c>
      <c r="E519">
        <v>1432.4429857483119</v>
      </c>
      <c r="F519" t="s">
        <v>371</v>
      </c>
      <c r="G519" s="9">
        <v>3.3923383235925815E-3</v>
      </c>
      <c r="H519">
        <v>115359602.33634987</v>
      </c>
    </row>
    <row r="520" spans="1:8" x14ac:dyDescent="0.3">
      <c r="A520">
        <v>32361.599999999999</v>
      </c>
      <c r="B520" t="s">
        <v>353</v>
      </c>
      <c r="C520">
        <v>31.549333000000001</v>
      </c>
      <c r="D520">
        <v>-97.14667</v>
      </c>
      <c r="E520">
        <v>1454.5339974741948</v>
      </c>
      <c r="F520" t="s">
        <v>371</v>
      </c>
      <c r="G520" s="9">
        <v>2.8052801279293972E-4</v>
      </c>
      <c r="H520">
        <v>115359602.33634987</v>
      </c>
    </row>
    <row r="521" spans="1:8" x14ac:dyDescent="0.3">
      <c r="A521">
        <v>5186.72</v>
      </c>
      <c r="B521" t="s">
        <v>142</v>
      </c>
      <c r="C521">
        <v>29.785785000000001</v>
      </c>
      <c r="D521">
        <v>-95.824395999999993</v>
      </c>
      <c r="E521">
        <v>1464.2700112159137</v>
      </c>
      <c r="F521" t="s">
        <v>371</v>
      </c>
      <c r="G521" s="9">
        <v>4.496132003712414E-5</v>
      </c>
      <c r="H521">
        <v>115359602.33634987</v>
      </c>
    </row>
    <row r="522" spans="1:8" x14ac:dyDescent="0.3">
      <c r="A522">
        <v>14374.08</v>
      </c>
      <c r="B522" t="s">
        <v>358</v>
      </c>
      <c r="C522">
        <v>46.877186000000002</v>
      </c>
      <c r="D522">
        <v>-96.789803000000006</v>
      </c>
      <c r="E522">
        <v>1529.5952463771935</v>
      </c>
      <c r="F522" t="s">
        <v>371</v>
      </c>
      <c r="G522" s="9">
        <v>1.246023712710972E-4</v>
      </c>
      <c r="H522">
        <v>115359602.33634987</v>
      </c>
    </row>
    <row r="523" spans="1:8" x14ac:dyDescent="0.3">
      <c r="A523">
        <v>51664.86</v>
      </c>
      <c r="B523" t="s">
        <v>90</v>
      </c>
      <c r="C523">
        <v>29.424122000000001</v>
      </c>
      <c r="D523">
        <v>-98.493628000000001</v>
      </c>
      <c r="E523">
        <v>1692.6119745399837</v>
      </c>
      <c r="F523" t="s">
        <v>371</v>
      </c>
      <c r="G523" s="9">
        <v>4.4785920680761893E-4</v>
      </c>
      <c r="H523">
        <v>115359602.33634987</v>
      </c>
    </row>
    <row r="524" spans="1:8" x14ac:dyDescent="0.3">
      <c r="A524">
        <v>262384</v>
      </c>
      <c r="B524" t="s">
        <v>90</v>
      </c>
      <c r="C524">
        <v>29.424122000000001</v>
      </c>
      <c r="D524">
        <v>-98.493628000000001</v>
      </c>
      <c r="E524">
        <v>1692.6119745399837</v>
      </c>
      <c r="F524" t="s">
        <v>371</v>
      </c>
      <c r="G524" s="9">
        <v>2.2744877295517744E-3</v>
      </c>
      <c r="H524">
        <v>115359602.33634987</v>
      </c>
    </row>
    <row r="525" spans="1:8" x14ac:dyDescent="0.3">
      <c r="A525">
        <v>87798</v>
      </c>
      <c r="B525" t="s">
        <v>76</v>
      </c>
      <c r="C525">
        <v>29.421641000000001</v>
      </c>
      <c r="D525">
        <v>-98.536124999999998</v>
      </c>
      <c r="E525">
        <v>1696.0922672200877</v>
      </c>
      <c r="F525" t="s">
        <v>371</v>
      </c>
      <c r="G525" s="9">
        <v>7.6108098694732413E-4</v>
      </c>
      <c r="H525">
        <v>115359602.33634987</v>
      </c>
    </row>
    <row r="526" spans="1:8" x14ac:dyDescent="0.3">
      <c r="A526">
        <v>408933.12</v>
      </c>
      <c r="B526" t="s">
        <v>31</v>
      </c>
      <c r="C526">
        <v>49.895136000000001</v>
      </c>
      <c r="D526">
        <v>-97.138373999999999</v>
      </c>
      <c r="E526">
        <v>1767.5978368350643</v>
      </c>
      <c r="F526" t="s">
        <v>371</v>
      </c>
      <c r="G526" s="9">
        <v>3.5448554928933294E-3</v>
      </c>
      <c r="H526">
        <v>115359602.33634987</v>
      </c>
    </row>
    <row r="527" spans="1:8" x14ac:dyDescent="0.3">
      <c r="A527">
        <v>204841.13</v>
      </c>
      <c r="B527" t="s">
        <v>31</v>
      </c>
      <c r="C527">
        <v>49.895136000000001</v>
      </c>
      <c r="D527">
        <v>-97.138373999999999</v>
      </c>
      <c r="E527">
        <v>1767.5978368350643</v>
      </c>
      <c r="F527" t="s">
        <v>371</v>
      </c>
      <c r="G527" s="9">
        <v>1.7756747236589117E-3</v>
      </c>
      <c r="H527">
        <v>115359602.33634987</v>
      </c>
    </row>
    <row r="528" spans="1:8" x14ac:dyDescent="0.3">
      <c r="A528">
        <v>217006.4</v>
      </c>
      <c r="B528" t="s">
        <v>31</v>
      </c>
      <c r="C528">
        <v>49.895136000000001</v>
      </c>
      <c r="D528">
        <v>-97.138373999999999</v>
      </c>
      <c r="E528">
        <v>1767.5978368350643</v>
      </c>
      <c r="F528" t="s">
        <v>371</v>
      </c>
      <c r="G528" s="9">
        <v>1.8811299242110959E-3</v>
      </c>
      <c r="H528">
        <v>115359602.33634987</v>
      </c>
    </row>
    <row r="529" spans="1:8" x14ac:dyDescent="0.3">
      <c r="A529">
        <v>446601.1</v>
      </c>
      <c r="B529" t="s">
        <v>319</v>
      </c>
      <c r="C529">
        <v>46.087817000000001</v>
      </c>
      <c r="D529">
        <v>-64.778231000000005</v>
      </c>
      <c r="E529">
        <v>1775.4295132864186</v>
      </c>
      <c r="F529" t="s">
        <v>371</v>
      </c>
      <c r="G529" s="9">
        <v>3.8713821039176358E-3</v>
      </c>
      <c r="H529">
        <v>115359602.33634987</v>
      </c>
    </row>
    <row r="530" spans="1:8" x14ac:dyDescent="0.3">
      <c r="A530">
        <v>5588</v>
      </c>
      <c r="B530" t="s">
        <v>140</v>
      </c>
      <c r="C530">
        <v>27.530567000000001</v>
      </c>
      <c r="D530">
        <v>-99.480323999999996</v>
      </c>
      <c r="E530">
        <v>1897.4492804211889</v>
      </c>
      <c r="F530" t="s">
        <v>371</v>
      </c>
      <c r="G530" s="9">
        <v>4.8439834108540594E-5</v>
      </c>
      <c r="H530">
        <v>115359602.33634987</v>
      </c>
    </row>
    <row r="531" spans="1:8" x14ac:dyDescent="0.3">
      <c r="A531">
        <v>546126.32999999996</v>
      </c>
      <c r="B531" t="s">
        <v>316</v>
      </c>
      <c r="C531">
        <v>19.282609999999998</v>
      </c>
      <c r="D531">
        <v>-99.655664999999999</v>
      </c>
      <c r="E531">
        <v>2574.7988117979226</v>
      </c>
      <c r="F531" t="s">
        <v>371</v>
      </c>
      <c r="G531" s="9">
        <v>4.7341211216009472E-3</v>
      </c>
      <c r="H531">
        <v>115359602.33634987</v>
      </c>
    </row>
    <row r="532" spans="1:8" x14ac:dyDescent="0.3">
      <c r="A532">
        <v>64967.040000000001</v>
      </c>
      <c r="B532" t="s">
        <v>344</v>
      </c>
      <c r="C532">
        <v>14.606939000000001</v>
      </c>
      <c r="D532">
        <v>-90.514780999999999</v>
      </c>
      <c r="E532">
        <v>2608.4149948344298</v>
      </c>
      <c r="F532" t="s">
        <v>371</v>
      </c>
      <c r="G532" s="9">
        <v>5.6316976380152493E-4</v>
      </c>
      <c r="H532">
        <v>115359602.33634987</v>
      </c>
    </row>
    <row r="533" spans="1:8" x14ac:dyDescent="0.3">
      <c r="A533">
        <v>10712</v>
      </c>
      <c r="B533" t="s">
        <v>282</v>
      </c>
      <c r="C533">
        <v>18.444247000000001</v>
      </c>
      <c r="D533">
        <v>-66.646406999999996</v>
      </c>
      <c r="E533">
        <v>2631.7645438496816</v>
      </c>
      <c r="F533" t="s">
        <v>371</v>
      </c>
      <c r="G533" s="9">
        <v>9.285746295108927E-5</v>
      </c>
      <c r="H533">
        <v>115359602.33634987</v>
      </c>
    </row>
    <row r="534" spans="1:8" x14ac:dyDescent="0.3">
      <c r="A534">
        <v>68852.399999999994</v>
      </c>
      <c r="B534" t="s">
        <v>236</v>
      </c>
      <c r="C534">
        <v>51.511099999999999</v>
      </c>
      <c r="D534">
        <v>-0.15326100000000001</v>
      </c>
      <c r="E534">
        <v>6380.9684099450942</v>
      </c>
      <c r="F534" t="s">
        <v>371</v>
      </c>
      <c r="G534" s="9">
        <v>5.968501850348748E-4</v>
      </c>
      <c r="H534">
        <v>115359602.33634987</v>
      </c>
    </row>
    <row r="535" spans="1:8" x14ac:dyDescent="0.3">
      <c r="A535">
        <v>189365.76000000001</v>
      </c>
      <c r="B535" t="s">
        <v>212</v>
      </c>
      <c r="C535">
        <v>40.434617000000003</v>
      </c>
      <c r="D535">
        <v>-3.6867480000000001</v>
      </c>
      <c r="E535">
        <v>6618.6300815808236</v>
      </c>
      <c r="F535" t="s">
        <v>371</v>
      </c>
      <c r="G535" s="9">
        <v>1.6415257695486243E-3</v>
      </c>
      <c r="H535">
        <v>115359602.33634987</v>
      </c>
    </row>
    <row r="536" spans="1:8" x14ac:dyDescent="0.3">
      <c r="A536">
        <v>403913.55200000003</v>
      </c>
      <c r="B536" t="s">
        <v>322</v>
      </c>
      <c r="C536">
        <v>48.610100000000003</v>
      </c>
      <c r="D536">
        <v>1.6769000000000001</v>
      </c>
      <c r="E536">
        <v>6626.7880071834716</v>
      </c>
      <c r="F536" t="s">
        <v>371</v>
      </c>
      <c r="G536" s="9">
        <v>3.5013431376290957E-3</v>
      </c>
      <c r="H536">
        <v>115359602.33634987</v>
      </c>
    </row>
    <row r="537" spans="1:8" x14ac:dyDescent="0.3">
      <c r="A537">
        <v>49860.18</v>
      </c>
      <c r="B537" t="s">
        <v>92</v>
      </c>
      <c r="C537">
        <v>25.303604</v>
      </c>
      <c r="D537">
        <v>51.471328</v>
      </c>
      <c r="E537">
        <v>11559.959901510007</v>
      </c>
      <c r="F537" t="s">
        <v>371</v>
      </c>
      <c r="G537" s="9">
        <v>4.3221525551574334E-4</v>
      </c>
      <c r="H537">
        <v>115359602.33634987</v>
      </c>
    </row>
    <row r="538" spans="1:8" x14ac:dyDescent="0.3">
      <c r="A538">
        <v>52741.2</v>
      </c>
      <c r="B538" t="s">
        <v>346</v>
      </c>
      <c r="C538">
        <v>4.8093000000000004</v>
      </c>
      <c r="D538">
        <v>74.103099999999998</v>
      </c>
      <c r="E538">
        <v>14633.210662560899</v>
      </c>
      <c r="F538" t="s">
        <v>371</v>
      </c>
      <c r="G538" s="9">
        <v>4.5718950942830373E-4</v>
      </c>
      <c r="H538">
        <v>115359602.33634987</v>
      </c>
    </row>
  </sheetData>
  <autoFilter ref="A1:H1" xr:uid="{E0493A4C-0464-4243-869C-615F747B835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Result</vt:lpstr>
      <vt:lpstr>Tableau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Ekaksh Mehta</cp:lastModifiedBy>
  <dcterms:created xsi:type="dcterms:W3CDTF">2024-08-22T22:33:17Z</dcterms:created>
  <dcterms:modified xsi:type="dcterms:W3CDTF">2024-08-23T10:39:09Z</dcterms:modified>
</cp:coreProperties>
</file>