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TC\Excel\Divya\Workshop\Excel data  Cluster Case study\By Using 4 Warehouse\"/>
    </mc:Choice>
  </mc:AlternateContent>
  <xr:revisionPtr revIDLastSave="0" documentId="13_ncr:1_{BCAEE0BB-E10F-4085-B3C7-935AC797B27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3" r:id="rId3"/>
    <sheet name="Tableau" sheetId="5" r:id="rId4"/>
    <sheet name="Result" sheetId="4" r:id="rId5"/>
  </sheets>
  <definedNames>
    <definedName name="_xlnm._FilterDatabase" localSheetId="0" hidden="1">Sheet1!$A$1:$D$1</definedName>
    <definedName name="_xlnm._FilterDatabase" localSheetId="1" hidden="1">Sheet2!$A$16:$E$16</definedName>
    <definedName name="_xlnm._FilterDatabase" localSheetId="2" hidden="1">Sheet3!$A$1:$T$538</definedName>
    <definedName name="_xlnm._FilterDatabase" localSheetId="3" hidden="1">Tableau!$A$1:$H$1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4" l="1"/>
  <c r="I20" i="4"/>
  <c r="I19" i="4"/>
  <c r="I18" i="4"/>
  <c r="P294" i="3"/>
  <c r="P68" i="3"/>
  <c r="P327" i="3"/>
  <c r="P399" i="3"/>
  <c r="P406" i="3"/>
  <c r="P303" i="3"/>
  <c r="P373" i="3"/>
  <c r="P514" i="3"/>
  <c r="P88" i="3"/>
  <c r="P377" i="3"/>
  <c r="P366" i="3"/>
  <c r="P101" i="3"/>
  <c r="P351" i="3"/>
  <c r="P390" i="3"/>
  <c r="P295" i="3"/>
  <c r="P151" i="3"/>
  <c r="P370" i="3"/>
  <c r="P63" i="3"/>
  <c r="P334" i="3"/>
  <c r="P352" i="3"/>
  <c r="P353" i="3"/>
  <c r="P400" i="3"/>
  <c r="P314" i="3"/>
  <c r="P404" i="3"/>
  <c r="P304" i="3"/>
  <c r="P378" i="3"/>
  <c r="P305" i="3"/>
  <c r="P112" i="3"/>
  <c r="P26" i="3"/>
  <c r="P330" i="3"/>
  <c r="P409" i="3"/>
  <c r="P411" i="3"/>
  <c r="P80" i="3"/>
  <c r="P369" i="3"/>
  <c r="P109" i="3"/>
  <c r="P321" i="3"/>
  <c r="P13" i="3"/>
  <c r="P412" i="3"/>
  <c r="P391" i="3"/>
  <c r="P397" i="3"/>
  <c r="P3" i="3"/>
  <c r="P41" i="3"/>
  <c r="P69" i="3"/>
  <c r="P70" i="3"/>
  <c r="P320" i="3"/>
  <c r="P238" i="3"/>
  <c r="P132" i="3"/>
  <c r="P42" i="3"/>
  <c r="P235" i="3"/>
  <c r="P140" i="3"/>
  <c r="P521" i="3"/>
  <c r="P139" i="3"/>
  <c r="P217" i="3"/>
  <c r="P359" i="3"/>
  <c r="P127" i="3"/>
  <c r="P360" i="3"/>
  <c r="P345" i="3"/>
  <c r="P87" i="3"/>
  <c r="P350" i="3"/>
  <c r="P341" i="3"/>
  <c r="P318" i="3"/>
  <c r="P297" i="3"/>
  <c r="P298" i="3"/>
  <c r="P398" i="3"/>
  <c r="P384" i="3"/>
  <c r="P403" i="3"/>
  <c r="P422" i="3"/>
  <c r="P124" i="3"/>
  <c r="P145" i="3"/>
  <c r="P387" i="3"/>
  <c r="P388" i="3"/>
  <c r="P234" i="3"/>
  <c r="P77" i="3"/>
  <c r="P338" i="3"/>
  <c r="P382" i="3"/>
  <c r="P386" i="3"/>
  <c r="P339" i="3"/>
  <c r="P328" i="3"/>
  <c r="P67" i="3"/>
  <c r="P368" i="3"/>
  <c r="P374" i="3"/>
  <c r="P418" i="3"/>
  <c r="P348" i="3"/>
  <c r="P122" i="3"/>
  <c r="P323" i="3"/>
  <c r="P292" i="3"/>
  <c r="P82" i="3"/>
  <c r="P349" i="3"/>
  <c r="P324" i="3"/>
  <c r="P312" i="3"/>
  <c r="P354" i="3"/>
  <c r="P481" i="3"/>
  <c r="P466" i="3"/>
  <c r="P336" i="3"/>
  <c r="P313" i="3"/>
  <c r="P31" i="3"/>
  <c r="P23" i="3"/>
  <c r="P260" i="3"/>
  <c r="P410" i="3"/>
  <c r="P119" i="3"/>
  <c r="P239" i="3"/>
  <c r="P261" i="3"/>
  <c r="P346" i="3"/>
  <c r="P61" i="3"/>
  <c r="P90" i="3"/>
  <c r="P309" i="3"/>
  <c r="P356" i="3"/>
  <c r="P319" i="3"/>
  <c r="P106" i="3"/>
  <c r="P340" i="3"/>
  <c r="P116" i="3"/>
  <c r="P420" i="3"/>
  <c r="P317" i="3"/>
  <c r="P522" i="3"/>
  <c r="P380" i="3"/>
  <c r="P344" i="3"/>
  <c r="P129" i="3"/>
  <c r="P34" i="3"/>
  <c r="P467" i="3"/>
  <c r="P311" i="3"/>
  <c r="P243" i="3"/>
  <c r="P154" i="3"/>
  <c r="P401" i="3"/>
  <c r="P347" i="3"/>
  <c r="P141" i="3"/>
  <c r="P499" i="3"/>
  <c r="P35" i="3"/>
  <c r="P157" i="3"/>
  <c r="P94" i="3"/>
  <c r="P55" i="3"/>
  <c r="P355" i="3"/>
  <c r="P300" i="3"/>
  <c r="P108" i="3"/>
  <c r="P383" i="3"/>
  <c r="P212" i="3"/>
  <c r="P361" i="3"/>
  <c r="P71" i="3"/>
  <c r="P236" i="3"/>
  <c r="P93" i="3"/>
  <c r="P342" i="3"/>
  <c r="P375" i="3"/>
  <c r="P376" i="3"/>
  <c r="P296" i="3"/>
  <c r="P325" i="3"/>
  <c r="P331" i="3"/>
  <c r="P202" i="3"/>
  <c r="P56" i="3"/>
  <c r="P335" i="3"/>
  <c r="P448" i="3"/>
  <c r="P343" i="3"/>
  <c r="P486" i="3"/>
  <c r="P357" i="3"/>
  <c r="P213" i="3"/>
  <c r="P358" i="3"/>
  <c r="P147" i="3"/>
  <c r="P337" i="3"/>
  <c r="P16" i="3"/>
  <c r="P105" i="3"/>
  <c r="P269" i="3"/>
  <c r="P329" i="3"/>
  <c r="P326" i="3"/>
  <c r="P40" i="3"/>
  <c r="P155" i="3"/>
  <c r="P244" i="3"/>
  <c r="P43" i="3"/>
  <c r="P232" i="3"/>
  <c r="P142" i="3"/>
  <c r="P459" i="3"/>
  <c r="P497" i="3"/>
  <c r="P511" i="3"/>
  <c r="P66" i="3"/>
  <c r="P75" i="3"/>
  <c r="P28" i="3"/>
  <c r="P316" i="3"/>
  <c r="P473" i="3"/>
  <c r="P395" i="3"/>
  <c r="P392" i="3"/>
  <c r="P57" i="3"/>
  <c r="P62" i="3"/>
  <c r="P322" i="3"/>
  <c r="P282" i="3"/>
  <c r="P36" i="3"/>
  <c r="P92" i="3"/>
  <c r="P510" i="3"/>
  <c r="P381" i="3"/>
  <c r="P310" i="3"/>
  <c r="P385" i="3"/>
  <c r="P454" i="3"/>
  <c r="P143" i="3"/>
  <c r="P189" i="3"/>
  <c r="P362" i="3"/>
  <c r="P52" i="3"/>
  <c r="P482" i="3"/>
  <c r="P306" i="3"/>
  <c r="P299" i="3"/>
  <c r="P162" i="3"/>
  <c r="P197" i="3"/>
  <c r="P136" i="3"/>
  <c r="P158" i="3"/>
  <c r="P173" i="3"/>
  <c r="P181" i="3"/>
  <c r="P172" i="3"/>
  <c r="P161" i="3"/>
  <c r="P183" i="3"/>
  <c r="P163" i="3"/>
  <c r="P416" i="3"/>
  <c r="P29" i="3"/>
  <c r="P159" i="3"/>
  <c r="P174" i="3"/>
  <c r="P164" i="3"/>
  <c r="P176" i="3"/>
  <c r="P175" i="3"/>
  <c r="P166" i="3"/>
  <c r="P171" i="3"/>
  <c r="P415" i="3"/>
  <c r="P363" i="3"/>
  <c r="P242" i="3"/>
  <c r="P184" i="3"/>
  <c r="P167" i="3"/>
  <c r="P169" i="3"/>
  <c r="P24" i="3"/>
  <c r="P332" i="3"/>
  <c r="P149" i="3"/>
  <c r="P25" i="3"/>
  <c r="P203" i="3"/>
  <c r="P177" i="3"/>
  <c r="P280" i="3"/>
  <c r="P240" i="3"/>
  <c r="P218" i="3"/>
  <c r="P222" i="3"/>
  <c r="P178" i="3"/>
  <c r="P489" i="3"/>
  <c r="P490" i="3"/>
  <c r="P83" i="3"/>
  <c r="P533" i="3"/>
  <c r="P512" i="3"/>
  <c r="P495" i="3"/>
  <c r="P200" i="3"/>
  <c r="P496" i="3"/>
  <c r="P515" i="3"/>
  <c r="P221" i="3"/>
  <c r="P91" i="3"/>
  <c r="P135" i="3"/>
  <c r="P407" i="3"/>
  <c r="P267" i="3"/>
  <c r="P491" i="3"/>
  <c r="P85" i="3"/>
  <c r="P424" i="3"/>
  <c r="P276" i="3"/>
  <c r="P285" i="3"/>
  <c r="P89" i="3"/>
  <c r="P152" i="3"/>
  <c r="P81" i="3"/>
  <c r="P291" i="3"/>
  <c r="P102" i="3"/>
  <c r="P262" i="3"/>
  <c r="P458" i="3"/>
  <c r="P253" i="3"/>
  <c r="P44" i="3"/>
  <c r="P117" i="3"/>
  <c r="P58" i="3"/>
  <c r="P211" i="3"/>
  <c r="P170" i="3"/>
  <c r="P457" i="3"/>
  <c r="P198" i="3"/>
  <c r="P22" i="3"/>
  <c r="P431" i="3"/>
  <c r="P281" i="3"/>
  <c r="P449" i="3"/>
  <c r="P130" i="3"/>
  <c r="P209" i="3"/>
  <c r="P224" i="3"/>
  <c r="P59" i="3"/>
  <c r="P528" i="3"/>
  <c r="P516" i="3"/>
  <c r="P214" i="3"/>
  <c r="P505" i="3"/>
  <c r="P441" i="3"/>
  <c r="P230" i="3"/>
  <c r="P103" i="3"/>
  <c r="P513" i="3"/>
  <c r="P492" i="3"/>
  <c r="P283" i="3"/>
  <c r="P204" i="3"/>
  <c r="P160" i="3"/>
  <c r="P201" i="3"/>
  <c r="P17" i="3"/>
  <c r="P450" i="3"/>
  <c r="P447" i="3"/>
  <c r="P76" i="3"/>
  <c r="P30" i="3"/>
  <c r="P120" i="3"/>
  <c r="P187" i="3"/>
  <c r="P464" i="3"/>
  <c r="P493" i="3"/>
  <c r="P289" i="3"/>
  <c r="P48" i="3"/>
  <c r="P436" i="3"/>
  <c r="P531" i="3"/>
  <c r="P487" i="3"/>
  <c r="P488" i="3"/>
  <c r="P37" i="3"/>
  <c r="P146" i="3"/>
  <c r="P11" i="3"/>
  <c r="P498" i="3"/>
  <c r="P494" i="3"/>
  <c r="P523" i="3"/>
  <c r="P110" i="3"/>
  <c r="P500" i="3"/>
  <c r="P460" i="3"/>
  <c r="P519" i="3"/>
  <c r="P14" i="3"/>
  <c r="P4" i="3"/>
  <c r="P509" i="3"/>
  <c r="P190" i="3"/>
  <c r="P45" i="3"/>
  <c r="P529" i="3"/>
  <c r="P469" i="3"/>
  <c r="P477" i="3"/>
  <c r="P263" i="3"/>
  <c r="P440" i="3"/>
  <c r="P185" i="3"/>
  <c r="P252" i="3"/>
  <c r="P97" i="3"/>
  <c r="P408" i="3"/>
  <c r="P165" i="3"/>
  <c r="P474" i="3"/>
  <c r="P51" i="3"/>
  <c r="P128" i="3"/>
  <c r="P137" i="3"/>
  <c r="P434" i="3"/>
  <c r="P526" i="3"/>
  <c r="P527" i="3"/>
  <c r="P53" i="3"/>
  <c r="P168" i="3"/>
  <c r="P72" i="3"/>
  <c r="P131" i="3"/>
  <c r="P427" i="3"/>
  <c r="P524" i="3"/>
  <c r="P517" i="3"/>
  <c r="P215" i="3"/>
  <c r="P15" i="3"/>
  <c r="P453" i="3"/>
  <c r="P456" i="3"/>
  <c r="P54" i="3"/>
  <c r="P225" i="3"/>
  <c r="P32" i="3"/>
  <c r="P437" i="3"/>
  <c r="P433" i="3"/>
  <c r="P18" i="3"/>
  <c r="P451" i="3"/>
  <c r="P95" i="3"/>
  <c r="P38" i="3"/>
  <c r="P121" i="3"/>
  <c r="P182" i="3"/>
  <c r="P196" i="3"/>
  <c r="P534" i="3"/>
  <c r="P237" i="3"/>
  <c r="P507" i="3"/>
  <c r="P33" i="3"/>
  <c r="P535" i="3"/>
  <c r="P180" i="3"/>
  <c r="P114" i="3"/>
  <c r="P100" i="3"/>
  <c r="P536" i="3"/>
  <c r="P537" i="3"/>
  <c r="P84" i="3"/>
  <c r="P6" i="3"/>
  <c r="P138" i="3"/>
  <c r="P465" i="3"/>
  <c r="P133" i="3"/>
  <c r="P452" i="3"/>
  <c r="P193" i="3"/>
  <c r="P115" i="3"/>
  <c r="P254" i="3"/>
  <c r="P65" i="3"/>
  <c r="P233" i="3"/>
  <c r="P284" i="3"/>
  <c r="P271" i="3"/>
  <c r="P78" i="3"/>
  <c r="P483" i="3"/>
  <c r="P150" i="3"/>
  <c r="P307" i="3"/>
  <c r="P333" i="3"/>
  <c r="P21" i="3"/>
  <c r="P27" i="3"/>
  <c r="P194" i="3"/>
  <c r="P111" i="3"/>
  <c r="P99" i="3"/>
  <c r="P98" i="3"/>
  <c r="P229" i="3"/>
  <c r="P268" i="3"/>
  <c r="P64" i="3"/>
  <c r="P191" i="3"/>
  <c r="P113" i="3"/>
  <c r="P402" i="3"/>
  <c r="P479" i="3"/>
  <c r="P442" i="3"/>
  <c r="P7" i="3"/>
  <c r="P301" i="3"/>
  <c r="P429" i="3"/>
  <c r="P484" i="3"/>
  <c r="P501" i="3"/>
  <c r="P186" i="3"/>
  <c r="P246" i="3"/>
  <c r="P226" i="3"/>
  <c r="P272" i="3"/>
  <c r="P231" i="3"/>
  <c r="P245" i="3"/>
  <c r="P520" i="3"/>
  <c r="P389" i="3"/>
  <c r="P188" i="3"/>
  <c r="P506" i="3"/>
  <c r="P73" i="3"/>
  <c r="P199" i="3"/>
  <c r="P49" i="3"/>
  <c r="P279" i="3"/>
  <c r="P255" i="3"/>
  <c r="P256" i="3"/>
  <c r="P461" i="3"/>
  <c r="P219" i="3"/>
  <c r="P277" i="3"/>
  <c r="P46" i="3"/>
  <c r="P393" i="3"/>
  <c r="P367" i="3"/>
  <c r="P156" i="3"/>
  <c r="P118" i="3"/>
  <c r="P396" i="3"/>
  <c r="P205" i="3"/>
  <c r="P405" i="3"/>
  <c r="P288" i="3"/>
  <c r="P47" i="3"/>
  <c r="P413" i="3"/>
  <c r="P5" i="3"/>
  <c r="P508" i="3"/>
  <c r="P290" i="3"/>
  <c r="P532" i="3"/>
  <c r="P428" i="3"/>
  <c r="P134" i="3"/>
  <c r="P104" i="3"/>
  <c r="P525" i="3"/>
  <c r="P86" i="3"/>
  <c r="P308" i="3"/>
  <c r="P502" i="3"/>
  <c r="P259" i="3"/>
  <c r="P195" i="3"/>
  <c r="P107" i="3"/>
  <c r="P19" i="3"/>
  <c r="P60" i="3"/>
  <c r="P470" i="3"/>
  <c r="P278" i="3"/>
  <c r="P264" i="3"/>
  <c r="P257" i="3"/>
  <c r="P423" i="3"/>
  <c r="P144" i="3"/>
  <c r="P419" i="3"/>
  <c r="P258" i="3"/>
  <c r="P210" i="3"/>
  <c r="P417" i="3"/>
  <c r="P435" i="3"/>
  <c r="P123" i="3"/>
  <c r="P192" i="3"/>
  <c r="P96" i="3"/>
  <c r="P153" i="3"/>
  <c r="P443" i="3"/>
  <c r="P430" i="3"/>
  <c r="P414" i="3"/>
  <c r="P39" i="3"/>
  <c r="P530" i="3"/>
  <c r="P286" i="3"/>
  <c r="P371" i="3"/>
  <c r="P463" i="3"/>
  <c r="P247" i="3"/>
  <c r="P2" i="3"/>
  <c r="P503" i="3"/>
  <c r="P223" i="3"/>
  <c r="P438" i="3"/>
  <c r="P475" i="3"/>
  <c r="P206" i="3"/>
  <c r="P248" i="3"/>
  <c r="P250" i="3"/>
  <c r="P216" i="3"/>
  <c r="P179" i="3"/>
  <c r="P251" i="3"/>
  <c r="P379" i="3"/>
  <c r="P364" i="3"/>
  <c r="P372" i="3"/>
  <c r="P227" i="3"/>
  <c r="P425" i="3"/>
  <c r="P265" i="3"/>
  <c r="P421" i="3"/>
  <c r="P273" i="3"/>
  <c r="P274" i="3"/>
  <c r="P538" i="3"/>
  <c r="P275" i="3"/>
  <c r="P208" i="3"/>
  <c r="P462" i="3"/>
  <c r="P476" i="3"/>
  <c r="P270" i="3"/>
  <c r="P504" i="3"/>
  <c r="P293" i="3"/>
  <c r="P518" i="3"/>
  <c r="P444" i="3"/>
  <c r="P249" i="3"/>
  <c r="P266" i="3"/>
  <c r="P426" i="3"/>
  <c r="P207" i="3"/>
  <c r="P485" i="3"/>
  <c r="P9" i="3"/>
  <c r="P79" i="3"/>
  <c r="P480" i="3"/>
  <c r="P287" i="3"/>
  <c r="P74" i="3"/>
  <c r="P12" i="3"/>
  <c r="P315" i="3"/>
  <c r="P220" i="3"/>
  <c r="P302" i="3"/>
  <c r="P241" i="3"/>
  <c r="P468" i="3"/>
  <c r="P148" i="3"/>
  <c r="P365" i="3"/>
  <c r="P471" i="3"/>
  <c r="P445" i="3"/>
  <c r="P455" i="3"/>
  <c r="P472" i="3"/>
  <c r="P8" i="3"/>
  <c r="P478" i="3"/>
  <c r="P432" i="3"/>
  <c r="P10" i="3"/>
  <c r="P228" i="3"/>
  <c r="P394" i="3"/>
  <c r="P125" i="3"/>
  <c r="P439" i="3"/>
  <c r="P446" i="3"/>
  <c r="P126" i="3"/>
  <c r="P20" i="3"/>
  <c r="P50" i="3"/>
  <c r="O294" i="3"/>
  <c r="O68" i="3"/>
  <c r="O327" i="3"/>
  <c r="O399" i="3"/>
  <c r="O406" i="3"/>
  <c r="O303" i="3"/>
  <c r="O373" i="3"/>
  <c r="O514" i="3"/>
  <c r="O88" i="3"/>
  <c r="O377" i="3"/>
  <c r="O366" i="3"/>
  <c r="O101" i="3"/>
  <c r="O351" i="3"/>
  <c r="O390" i="3"/>
  <c r="O295" i="3"/>
  <c r="O151" i="3"/>
  <c r="O370" i="3"/>
  <c r="O63" i="3"/>
  <c r="O334" i="3"/>
  <c r="O352" i="3"/>
  <c r="O353" i="3"/>
  <c r="O400" i="3"/>
  <c r="O314" i="3"/>
  <c r="O404" i="3"/>
  <c r="O304" i="3"/>
  <c r="O378" i="3"/>
  <c r="O305" i="3"/>
  <c r="O112" i="3"/>
  <c r="O26" i="3"/>
  <c r="O330" i="3"/>
  <c r="O409" i="3"/>
  <c r="O411" i="3"/>
  <c r="O80" i="3"/>
  <c r="O369" i="3"/>
  <c r="O109" i="3"/>
  <c r="O321" i="3"/>
  <c r="O13" i="3"/>
  <c r="O412" i="3"/>
  <c r="O391" i="3"/>
  <c r="O397" i="3"/>
  <c r="O3" i="3"/>
  <c r="O41" i="3"/>
  <c r="O69" i="3"/>
  <c r="O70" i="3"/>
  <c r="O320" i="3"/>
  <c r="O238" i="3"/>
  <c r="O132" i="3"/>
  <c r="O42" i="3"/>
  <c r="O235" i="3"/>
  <c r="O140" i="3"/>
  <c r="O521" i="3"/>
  <c r="O139" i="3"/>
  <c r="O217" i="3"/>
  <c r="O359" i="3"/>
  <c r="O127" i="3"/>
  <c r="O360" i="3"/>
  <c r="O345" i="3"/>
  <c r="O87" i="3"/>
  <c r="O350" i="3"/>
  <c r="O341" i="3"/>
  <c r="O318" i="3"/>
  <c r="O297" i="3"/>
  <c r="O298" i="3"/>
  <c r="O398" i="3"/>
  <c r="O384" i="3"/>
  <c r="O403" i="3"/>
  <c r="O422" i="3"/>
  <c r="O124" i="3"/>
  <c r="O145" i="3"/>
  <c r="O387" i="3"/>
  <c r="O388" i="3"/>
  <c r="O234" i="3"/>
  <c r="O77" i="3"/>
  <c r="O338" i="3"/>
  <c r="O382" i="3"/>
  <c r="O386" i="3"/>
  <c r="O339" i="3"/>
  <c r="O328" i="3"/>
  <c r="O67" i="3"/>
  <c r="O368" i="3"/>
  <c r="O374" i="3"/>
  <c r="O418" i="3"/>
  <c r="O348" i="3"/>
  <c r="O122" i="3"/>
  <c r="O323" i="3"/>
  <c r="O292" i="3"/>
  <c r="O82" i="3"/>
  <c r="O349" i="3"/>
  <c r="O324" i="3"/>
  <c r="O312" i="3"/>
  <c r="O354" i="3"/>
  <c r="O481" i="3"/>
  <c r="O466" i="3"/>
  <c r="O336" i="3"/>
  <c r="O313" i="3"/>
  <c r="O31" i="3"/>
  <c r="O23" i="3"/>
  <c r="O260" i="3"/>
  <c r="O410" i="3"/>
  <c r="O119" i="3"/>
  <c r="O239" i="3"/>
  <c r="O261" i="3"/>
  <c r="O346" i="3"/>
  <c r="O61" i="3"/>
  <c r="O90" i="3"/>
  <c r="O309" i="3"/>
  <c r="O356" i="3"/>
  <c r="O319" i="3"/>
  <c r="O106" i="3"/>
  <c r="O340" i="3"/>
  <c r="O116" i="3"/>
  <c r="O420" i="3"/>
  <c r="O317" i="3"/>
  <c r="O522" i="3"/>
  <c r="O380" i="3"/>
  <c r="O344" i="3"/>
  <c r="O129" i="3"/>
  <c r="O34" i="3"/>
  <c r="O467" i="3"/>
  <c r="O311" i="3"/>
  <c r="O243" i="3"/>
  <c r="O154" i="3"/>
  <c r="O401" i="3"/>
  <c r="O347" i="3"/>
  <c r="O141" i="3"/>
  <c r="O499" i="3"/>
  <c r="O35" i="3"/>
  <c r="O157" i="3"/>
  <c r="O94" i="3"/>
  <c r="O55" i="3"/>
  <c r="O355" i="3"/>
  <c r="O300" i="3"/>
  <c r="O108" i="3"/>
  <c r="O383" i="3"/>
  <c r="O212" i="3"/>
  <c r="O361" i="3"/>
  <c r="O71" i="3"/>
  <c r="O236" i="3"/>
  <c r="O93" i="3"/>
  <c r="O342" i="3"/>
  <c r="O375" i="3"/>
  <c r="O376" i="3"/>
  <c r="O296" i="3"/>
  <c r="O325" i="3"/>
  <c r="O331" i="3"/>
  <c r="O202" i="3"/>
  <c r="O56" i="3"/>
  <c r="O335" i="3"/>
  <c r="O448" i="3"/>
  <c r="O343" i="3"/>
  <c r="O486" i="3"/>
  <c r="O357" i="3"/>
  <c r="O213" i="3"/>
  <c r="O358" i="3"/>
  <c r="O147" i="3"/>
  <c r="O337" i="3"/>
  <c r="O16" i="3"/>
  <c r="O105" i="3"/>
  <c r="O269" i="3"/>
  <c r="O329" i="3"/>
  <c r="O326" i="3"/>
  <c r="O40" i="3"/>
  <c r="O155" i="3"/>
  <c r="O244" i="3"/>
  <c r="O43" i="3"/>
  <c r="O232" i="3"/>
  <c r="O142" i="3"/>
  <c r="O459" i="3"/>
  <c r="O497" i="3"/>
  <c r="O511" i="3"/>
  <c r="O66" i="3"/>
  <c r="O75" i="3"/>
  <c r="O28" i="3"/>
  <c r="O316" i="3"/>
  <c r="O473" i="3"/>
  <c r="O395" i="3"/>
  <c r="O392" i="3"/>
  <c r="O57" i="3"/>
  <c r="O62" i="3"/>
  <c r="O322" i="3"/>
  <c r="O282" i="3"/>
  <c r="O36" i="3"/>
  <c r="O92" i="3"/>
  <c r="O510" i="3"/>
  <c r="O381" i="3"/>
  <c r="O310" i="3"/>
  <c r="O385" i="3"/>
  <c r="O454" i="3"/>
  <c r="O143" i="3"/>
  <c r="O189" i="3"/>
  <c r="O362" i="3"/>
  <c r="O52" i="3"/>
  <c r="O482" i="3"/>
  <c r="O306" i="3"/>
  <c r="O299" i="3"/>
  <c r="O162" i="3"/>
  <c r="O197" i="3"/>
  <c r="O136" i="3"/>
  <c r="O158" i="3"/>
  <c r="O173" i="3"/>
  <c r="O181" i="3"/>
  <c r="O172" i="3"/>
  <c r="O161" i="3"/>
  <c r="O183" i="3"/>
  <c r="O163" i="3"/>
  <c r="O416" i="3"/>
  <c r="O29" i="3"/>
  <c r="O159" i="3"/>
  <c r="O174" i="3"/>
  <c r="O164" i="3"/>
  <c r="O176" i="3"/>
  <c r="O175" i="3"/>
  <c r="O166" i="3"/>
  <c r="O171" i="3"/>
  <c r="O415" i="3"/>
  <c r="O363" i="3"/>
  <c r="O242" i="3"/>
  <c r="O184" i="3"/>
  <c r="O167" i="3"/>
  <c r="O169" i="3"/>
  <c r="O24" i="3"/>
  <c r="O332" i="3"/>
  <c r="O149" i="3"/>
  <c r="O25" i="3"/>
  <c r="O203" i="3"/>
  <c r="O177" i="3"/>
  <c r="O280" i="3"/>
  <c r="O240" i="3"/>
  <c r="O218" i="3"/>
  <c r="O222" i="3"/>
  <c r="O178" i="3"/>
  <c r="O489" i="3"/>
  <c r="O490" i="3"/>
  <c r="O83" i="3"/>
  <c r="O533" i="3"/>
  <c r="O512" i="3"/>
  <c r="O495" i="3"/>
  <c r="O200" i="3"/>
  <c r="O496" i="3"/>
  <c r="O515" i="3"/>
  <c r="O221" i="3"/>
  <c r="O91" i="3"/>
  <c r="O135" i="3"/>
  <c r="O407" i="3"/>
  <c r="O267" i="3"/>
  <c r="O491" i="3"/>
  <c r="O85" i="3"/>
  <c r="O424" i="3"/>
  <c r="O276" i="3"/>
  <c r="O285" i="3"/>
  <c r="O89" i="3"/>
  <c r="O152" i="3"/>
  <c r="O81" i="3"/>
  <c r="O291" i="3"/>
  <c r="O102" i="3"/>
  <c r="O262" i="3"/>
  <c r="O458" i="3"/>
  <c r="O253" i="3"/>
  <c r="O44" i="3"/>
  <c r="O117" i="3"/>
  <c r="O58" i="3"/>
  <c r="O211" i="3"/>
  <c r="O170" i="3"/>
  <c r="O457" i="3"/>
  <c r="O198" i="3"/>
  <c r="O22" i="3"/>
  <c r="O431" i="3"/>
  <c r="O281" i="3"/>
  <c r="O449" i="3"/>
  <c r="O130" i="3"/>
  <c r="O209" i="3"/>
  <c r="O224" i="3"/>
  <c r="O59" i="3"/>
  <c r="O528" i="3"/>
  <c r="O516" i="3"/>
  <c r="O214" i="3"/>
  <c r="O505" i="3"/>
  <c r="O441" i="3"/>
  <c r="O230" i="3"/>
  <c r="O103" i="3"/>
  <c r="O513" i="3"/>
  <c r="O492" i="3"/>
  <c r="O283" i="3"/>
  <c r="O204" i="3"/>
  <c r="O160" i="3"/>
  <c r="O201" i="3"/>
  <c r="O17" i="3"/>
  <c r="O450" i="3"/>
  <c r="O447" i="3"/>
  <c r="O76" i="3"/>
  <c r="O30" i="3"/>
  <c r="O120" i="3"/>
  <c r="O187" i="3"/>
  <c r="O464" i="3"/>
  <c r="O493" i="3"/>
  <c r="O289" i="3"/>
  <c r="O48" i="3"/>
  <c r="O436" i="3"/>
  <c r="O531" i="3"/>
  <c r="O487" i="3"/>
  <c r="O488" i="3"/>
  <c r="O37" i="3"/>
  <c r="O146" i="3"/>
  <c r="O11" i="3"/>
  <c r="O498" i="3"/>
  <c r="O494" i="3"/>
  <c r="O523" i="3"/>
  <c r="O110" i="3"/>
  <c r="O500" i="3"/>
  <c r="O460" i="3"/>
  <c r="O519" i="3"/>
  <c r="O14" i="3"/>
  <c r="O4" i="3"/>
  <c r="O509" i="3"/>
  <c r="O190" i="3"/>
  <c r="O45" i="3"/>
  <c r="O529" i="3"/>
  <c r="O469" i="3"/>
  <c r="O477" i="3"/>
  <c r="O263" i="3"/>
  <c r="O440" i="3"/>
  <c r="O185" i="3"/>
  <c r="O252" i="3"/>
  <c r="O97" i="3"/>
  <c r="O408" i="3"/>
  <c r="O165" i="3"/>
  <c r="O474" i="3"/>
  <c r="O51" i="3"/>
  <c r="O128" i="3"/>
  <c r="O137" i="3"/>
  <c r="O434" i="3"/>
  <c r="O526" i="3"/>
  <c r="O527" i="3"/>
  <c r="O53" i="3"/>
  <c r="O168" i="3"/>
  <c r="O72" i="3"/>
  <c r="O131" i="3"/>
  <c r="O427" i="3"/>
  <c r="O524" i="3"/>
  <c r="O517" i="3"/>
  <c r="O215" i="3"/>
  <c r="O15" i="3"/>
  <c r="O453" i="3"/>
  <c r="O456" i="3"/>
  <c r="O54" i="3"/>
  <c r="O225" i="3"/>
  <c r="O32" i="3"/>
  <c r="O437" i="3"/>
  <c r="O433" i="3"/>
  <c r="O18" i="3"/>
  <c r="O451" i="3"/>
  <c r="O95" i="3"/>
  <c r="O38" i="3"/>
  <c r="O121" i="3"/>
  <c r="O182" i="3"/>
  <c r="O196" i="3"/>
  <c r="O534" i="3"/>
  <c r="O237" i="3"/>
  <c r="O507" i="3"/>
  <c r="O33" i="3"/>
  <c r="O535" i="3"/>
  <c r="O180" i="3"/>
  <c r="O114" i="3"/>
  <c r="O100" i="3"/>
  <c r="O536" i="3"/>
  <c r="O537" i="3"/>
  <c r="O84" i="3"/>
  <c r="O6" i="3"/>
  <c r="O138" i="3"/>
  <c r="O465" i="3"/>
  <c r="O133" i="3"/>
  <c r="O452" i="3"/>
  <c r="O193" i="3"/>
  <c r="O115" i="3"/>
  <c r="O254" i="3"/>
  <c r="O65" i="3"/>
  <c r="O233" i="3"/>
  <c r="O284" i="3"/>
  <c r="O271" i="3"/>
  <c r="O78" i="3"/>
  <c r="O483" i="3"/>
  <c r="O150" i="3"/>
  <c r="O307" i="3"/>
  <c r="O333" i="3"/>
  <c r="O21" i="3"/>
  <c r="O27" i="3"/>
  <c r="O194" i="3"/>
  <c r="O111" i="3"/>
  <c r="O99" i="3"/>
  <c r="O98" i="3"/>
  <c r="O229" i="3"/>
  <c r="O268" i="3"/>
  <c r="O64" i="3"/>
  <c r="O191" i="3"/>
  <c r="O113" i="3"/>
  <c r="O402" i="3"/>
  <c r="O479" i="3"/>
  <c r="O442" i="3"/>
  <c r="O7" i="3"/>
  <c r="O301" i="3"/>
  <c r="O429" i="3"/>
  <c r="O484" i="3"/>
  <c r="O501" i="3"/>
  <c r="O186" i="3"/>
  <c r="O246" i="3"/>
  <c r="O226" i="3"/>
  <c r="O272" i="3"/>
  <c r="O231" i="3"/>
  <c r="O245" i="3"/>
  <c r="O520" i="3"/>
  <c r="O389" i="3"/>
  <c r="O188" i="3"/>
  <c r="O506" i="3"/>
  <c r="O73" i="3"/>
  <c r="O199" i="3"/>
  <c r="O49" i="3"/>
  <c r="O279" i="3"/>
  <c r="O255" i="3"/>
  <c r="O256" i="3"/>
  <c r="O461" i="3"/>
  <c r="O219" i="3"/>
  <c r="O277" i="3"/>
  <c r="O46" i="3"/>
  <c r="O393" i="3"/>
  <c r="O367" i="3"/>
  <c r="O156" i="3"/>
  <c r="O118" i="3"/>
  <c r="O396" i="3"/>
  <c r="O205" i="3"/>
  <c r="O405" i="3"/>
  <c r="O288" i="3"/>
  <c r="O47" i="3"/>
  <c r="O413" i="3"/>
  <c r="O5" i="3"/>
  <c r="O508" i="3"/>
  <c r="O290" i="3"/>
  <c r="O532" i="3"/>
  <c r="O428" i="3"/>
  <c r="O134" i="3"/>
  <c r="O104" i="3"/>
  <c r="O525" i="3"/>
  <c r="O86" i="3"/>
  <c r="O308" i="3"/>
  <c r="O502" i="3"/>
  <c r="O259" i="3"/>
  <c r="O195" i="3"/>
  <c r="O107" i="3"/>
  <c r="O19" i="3"/>
  <c r="O60" i="3"/>
  <c r="O470" i="3"/>
  <c r="O278" i="3"/>
  <c r="O264" i="3"/>
  <c r="O257" i="3"/>
  <c r="O423" i="3"/>
  <c r="O144" i="3"/>
  <c r="O419" i="3"/>
  <c r="O258" i="3"/>
  <c r="O210" i="3"/>
  <c r="O417" i="3"/>
  <c r="O435" i="3"/>
  <c r="O123" i="3"/>
  <c r="O192" i="3"/>
  <c r="O96" i="3"/>
  <c r="O153" i="3"/>
  <c r="O443" i="3"/>
  <c r="O430" i="3"/>
  <c r="O414" i="3"/>
  <c r="O39" i="3"/>
  <c r="O530" i="3"/>
  <c r="O286" i="3"/>
  <c r="O371" i="3"/>
  <c r="O463" i="3"/>
  <c r="O247" i="3"/>
  <c r="O2" i="3"/>
  <c r="O503" i="3"/>
  <c r="O223" i="3"/>
  <c r="O438" i="3"/>
  <c r="O475" i="3"/>
  <c r="O206" i="3"/>
  <c r="O248" i="3"/>
  <c r="O250" i="3"/>
  <c r="O216" i="3"/>
  <c r="O179" i="3"/>
  <c r="O251" i="3"/>
  <c r="O379" i="3"/>
  <c r="O364" i="3"/>
  <c r="O372" i="3"/>
  <c r="O227" i="3"/>
  <c r="O425" i="3"/>
  <c r="O265" i="3"/>
  <c r="O421" i="3"/>
  <c r="O273" i="3"/>
  <c r="O274" i="3"/>
  <c r="O538" i="3"/>
  <c r="O275" i="3"/>
  <c r="O208" i="3"/>
  <c r="O462" i="3"/>
  <c r="O476" i="3"/>
  <c r="O270" i="3"/>
  <c r="O504" i="3"/>
  <c r="O293" i="3"/>
  <c r="O518" i="3"/>
  <c r="O444" i="3"/>
  <c r="O249" i="3"/>
  <c r="O266" i="3"/>
  <c r="O426" i="3"/>
  <c r="O207" i="3"/>
  <c r="O485" i="3"/>
  <c r="O9" i="3"/>
  <c r="O79" i="3"/>
  <c r="O480" i="3"/>
  <c r="O287" i="3"/>
  <c r="O74" i="3"/>
  <c r="O12" i="3"/>
  <c r="O315" i="3"/>
  <c r="O220" i="3"/>
  <c r="O302" i="3"/>
  <c r="O241" i="3"/>
  <c r="O468" i="3"/>
  <c r="O148" i="3"/>
  <c r="O365" i="3"/>
  <c r="O471" i="3"/>
  <c r="O445" i="3"/>
  <c r="O455" i="3"/>
  <c r="O472" i="3"/>
  <c r="O8" i="3"/>
  <c r="O478" i="3"/>
  <c r="O432" i="3"/>
  <c r="O10" i="3"/>
  <c r="O228" i="3"/>
  <c r="O394" i="3"/>
  <c r="O125" i="3"/>
  <c r="O439" i="3"/>
  <c r="O446" i="3"/>
  <c r="O126" i="3"/>
  <c r="O20" i="3"/>
  <c r="O50" i="3"/>
  <c r="N294" i="3"/>
  <c r="N68" i="3"/>
  <c r="N327" i="3"/>
  <c r="N399" i="3"/>
  <c r="N406" i="3"/>
  <c r="N303" i="3"/>
  <c r="N373" i="3"/>
  <c r="N514" i="3"/>
  <c r="N88" i="3"/>
  <c r="N377" i="3"/>
  <c r="N366" i="3"/>
  <c r="N101" i="3"/>
  <c r="N351" i="3"/>
  <c r="N390" i="3"/>
  <c r="N295" i="3"/>
  <c r="N151" i="3"/>
  <c r="N370" i="3"/>
  <c r="N63" i="3"/>
  <c r="N334" i="3"/>
  <c r="N352" i="3"/>
  <c r="N353" i="3"/>
  <c r="N400" i="3"/>
  <c r="N314" i="3"/>
  <c r="N404" i="3"/>
  <c r="N304" i="3"/>
  <c r="N378" i="3"/>
  <c r="N305" i="3"/>
  <c r="N112" i="3"/>
  <c r="N26" i="3"/>
  <c r="N330" i="3"/>
  <c r="N409" i="3"/>
  <c r="N411" i="3"/>
  <c r="N80" i="3"/>
  <c r="N369" i="3"/>
  <c r="N109" i="3"/>
  <c r="N321" i="3"/>
  <c r="N13" i="3"/>
  <c r="N412" i="3"/>
  <c r="N391" i="3"/>
  <c r="N397" i="3"/>
  <c r="N3" i="3"/>
  <c r="N41" i="3"/>
  <c r="N69" i="3"/>
  <c r="N70" i="3"/>
  <c r="N320" i="3"/>
  <c r="N238" i="3"/>
  <c r="N132" i="3"/>
  <c r="N42" i="3"/>
  <c r="N235" i="3"/>
  <c r="N140" i="3"/>
  <c r="N521" i="3"/>
  <c r="N139" i="3"/>
  <c r="N217" i="3"/>
  <c r="N359" i="3"/>
  <c r="N127" i="3"/>
  <c r="N360" i="3"/>
  <c r="N345" i="3"/>
  <c r="N87" i="3"/>
  <c r="N350" i="3"/>
  <c r="N341" i="3"/>
  <c r="N318" i="3"/>
  <c r="N297" i="3"/>
  <c r="N298" i="3"/>
  <c r="N398" i="3"/>
  <c r="N384" i="3"/>
  <c r="N403" i="3"/>
  <c r="N422" i="3"/>
  <c r="N124" i="3"/>
  <c r="N145" i="3"/>
  <c r="N387" i="3"/>
  <c r="N388" i="3"/>
  <c r="N234" i="3"/>
  <c r="N77" i="3"/>
  <c r="N338" i="3"/>
  <c r="N382" i="3"/>
  <c r="N386" i="3"/>
  <c r="N339" i="3"/>
  <c r="N328" i="3"/>
  <c r="N67" i="3"/>
  <c r="N368" i="3"/>
  <c r="N374" i="3"/>
  <c r="N418" i="3"/>
  <c r="N348" i="3"/>
  <c r="N122" i="3"/>
  <c r="N323" i="3"/>
  <c r="N292" i="3"/>
  <c r="N82" i="3"/>
  <c r="N349" i="3"/>
  <c r="N324" i="3"/>
  <c r="N312" i="3"/>
  <c r="N354" i="3"/>
  <c r="N481" i="3"/>
  <c r="N466" i="3"/>
  <c r="N336" i="3"/>
  <c r="N313" i="3"/>
  <c r="N31" i="3"/>
  <c r="N23" i="3"/>
  <c r="N260" i="3"/>
  <c r="N410" i="3"/>
  <c r="N119" i="3"/>
  <c r="N239" i="3"/>
  <c r="N261" i="3"/>
  <c r="N346" i="3"/>
  <c r="N61" i="3"/>
  <c r="N90" i="3"/>
  <c r="N309" i="3"/>
  <c r="N356" i="3"/>
  <c r="N319" i="3"/>
  <c r="N106" i="3"/>
  <c r="N340" i="3"/>
  <c r="N116" i="3"/>
  <c r="N420" i="3"/>
  <c r="N317" i="3"/>
  <c r="N522" i="3"/>
  <c r="N380" i="3"/>
  <c r="N344" i="3"/>
  <c r="N129" i="3"/>
  <c r="N34" i="3"/>
  <c r="N467" i="3"/>
  <c r="N311" i="3"/>
  <c r="N243" i="3"/>
  <c r="N154" i="3"/>
  <c r="N401" i="3"/>
  <c r="N347" i="3"/>
  <c r="N141" i="3"/>
  <c r="N499" i="3"/>
  <c r="N35" i="3"/>
  <c r="N157" i="3"/>
  <c r="N94" i="3"/>
  <c r="N55" i="3"/>
  <c r="N355" i="3"/>
  <c r="N300" i="3"/>
  <c r="N108" i="3"/>
  <c r="N383" i="3"/>
  <c r="N212" i="3"/>
  <c r="N361" i="3"/>
  <c r="N71" i="3"/>
  <c r="N236" i="3"/>
  <c r="N93" i="3"/>
  <c r="N342" i="3"/>
  <c r="N375" i="3"/>
  <c r="N376" i="3"/>
  <c r="N296" i="3"/>
  <c r="N325" i="3"/>
  <c r="N331" i="3"/>
  <c r="N202" i="3"/>
  <c r="N56" i="3"/>
  <c r="N335" i="3"/>
  <c r="N448" i="3"/>
  <c r="N343" i="3"/>
  <c r="N486" i="3"/>
  <c r="N357" i="3"/>
  <c r="N213" i="3"/>
  <c r="N358" i="3"/>
  <c r="N147" i="3"/>
  <c r="N337" i="3"/>
  <c r="N16" i="3"/>
  <c r="N105" i="3"/>
  <c r="N269" i="3"/>
  <c r="N329" i="3"/>
  <c r="N326" i="3"/>
  <c r="N40" i="3"/>
  <c r="N155" i="3"/>
  <c r="N244" i="3"/>
  <c r="N43" i="3"/>
  <c r="N232" i="3"/>
  <c r="N142" i="3"/>
  <c r="N459" i="3"/>
  <c r="N497" i="3"/>
  <c r="N511" i="3"/>
  <c r="N66" i="3"/>
  <c r="N75" i="3"/>
  <c r="N28" i="3"/>
  <c r="N316" i="3"/>
  <c r="N473" i="3"/>
  <c r="N395" i="3"/>
  <c r="N392" i="3"/>
  <c r="N57" i="3"/>
  <c r="N62" i="3"/>
  <c r="N322" i="3"/>
  <c r="N282" i="3"/>
  <c r="N36" i="3"/>
  <c r="N92" i="3"/>
  <c r="N510" i="3"/>
  <c r="N381" i="3"/>
  <c r="N310" i="3"/>
  <c r="N385" i="3"/>
  <c r="N454" i="3"/>
  <c r="N143" i="3"/>
  <c r="N189" i="3"/>
  <c r="N362" i="3"/>
  <c r="N52" i="3"/>
  <c r="N482" i="3"/>
  <c r="N306" i="3"/>
  <c r="N299" i="3"/>
  <c r="N162" i="3"/>
  <c r="N197" i="3"/>
  <c r="N136" i="3"/>
  <c r="N158" i="3"/>
  <c r="N173" i="3"/>
  <c r="N181" i="3"/>
  <c r="N172" i="3"/>
  <c r="N161" i="3"/>
  <c r="N183" i="3"/>
  <c r="N163" i="3"/>
  <c r="N416" i="3"/>
  <c r="N29" i="3"/>
  <c r="N159" i="3"/>
  <c r="N174" i="3"/>
  <c r="N164" i="3"/>
  <c r="N176" i="3"/>
  <c r="N175" i="3"/>
  <c r="N166" i="3"/>
  <c r="N171" i="3"/>
  <c r="N415" i="3"/>
  <c r="N363" i="3"/>
  <c r="N242" i="3"/>
  <c r="N184" i="3"/>
  <c r="N167" i="3"/>
  <c r="N169" i="3"/>
  <c r="N24" i="3"/>
  <c r="N332" i="3"/>
  <c r="N149" i="3"/>
  <c r="N25" i="3"/>
  <c r="N203" i="3"/>
  <c r="N177" i="3"/>
  <c r="N280" i="3"/>
  <c r="N240" i="3"/>
  <c r="N218" i="3"/>
  <c r="N222" i="3"/>
  <c r="N178" i="3"/>
  <c r="N489" i="3"/>
  <c r="N490" i="3"/>
  <c r="N83" i="3"/>
  <c r="N533" i="3"/>
  <c r="N512" i="3"/>
  <c r="N495" i="3"/>
  <c r="N200" i="3"/>
  <c r="N496" i="3"/>
  <c r="N515" i="3"/>
  <c r="N221" i="3"/>
  <c r="N91" i="3"/>
  <c r="N135" i="3"/>
  <c r="N407" i="3"/>
  <c r="N267" i="3"/>
  <c r="N491" i="3"/>
  <c r="N85" i="3"/>
  <c r="N424" i="3"/>
  <c r="N276" i="3"/>
  <c r="N285" i="3"/>
  <c r="N89" i="3"/>
  <c r="N152" i="3"/>
  <c r="N81" i="3"/>
  <c r="N291" i="3"/>
  <c r="N102" i="3"/>
  <c r="N262" i="3"/>
  <c r="N458" i="3"/>
  <c r="N253" i="3"/>
  <c r="N44" i="3"/>
  <c r="N117" i="3"/>
  <c r="N58" i="3"/>
  <c r="N211" i="3"/>
  <c r="N170" i="3"/>
  <c r="N457" i="3"/>
  <c r="N198" i="3"/>
  <c r="N22" i="3"/>
  <c r="N431" i="3"/>
  <c r="N281" i="3"/>
  <c r="N449" i="3"/>
  <c r="N130" i="3"/>
  <c r="N209" i="3"/>
  <c r="N224" i="3"/>
  <c r="N59" i="3"/>
  <c r="N528" i="3"/>
  <c r="N516" i="3"/>
  <c r="N214" i="3"/>
  <c r="N505" i="3"/>
  <c r="N441" i="3"/>
  <c r="N230" i="3"/>
  <c r="N103" i="3"/>
  <c r="N513" i="3"/>
  <c r="N492" i="3"/>
  <c r="N283" i="3"/>
  <c r="N204" i="3"/>
  <c r="N160" i="3"/>
  <c r="N201" i="3"/>
  <c r="N17" i="3"/>
  <c r="N450" i="3"/>
  <c r="N447" i="3"/>
  <c r="N76" i="3"/>
  <c r="N30" i="3"/>
  <c r="N120" i="3"/>
  <c r="N187" i="3"/>
  <c r="N464" i="3"/>
  <c r="N493" i="3"/>
  <c r="N289" i="3"/>
  <c r="N48" i="3"/>
  <c r="N436" i="3"/>
  <c r="N531" i="3"/>
  <c r="N487" i="3"/>
  <c r="N488" i="3"/>
  <c r="N37" i="3"/>
  <c r="N146" i="3"/>
  <c r="N11" i="3"/>
  <c r="N498" i="3"/>
  <c r="N494" i="3"/>
  <c r="N523" i="3"/>
  <c r="N110" i="3"/>
  <c r="N500" i="3"/>
  <c r="N460" i="3"/>
  <c r="N519" i="3"/>
  <c r="N14" i="3"/>
  <c r="N4" i="3"/>
  <c r="N509" i="3"/>
  <c r="N190" i="3"/>
  <c r="N45" i="3"/>
  <c r="N529" i="3"/>
  <c r="N469" i="3"/>
  <c r="N477" i="3"/>
  <c r="N263" i="3"/>
  <c r="N440" i="3"/>
  <c r="N185" i="3"/>
  <c r="N252" i="3"/>
  <c r="N97" i="3"/>
  <c r="N408" i="3"/>
  <c r="N165" i="3"/>
  <c r="N474" i="3"/>
  <c r="N51" i="3"/>
  <c r="N128" i="3"/>
  <c r="N137" i="3"/>
  <c r="N434" i="3"/>
  <c r="N526" i="3"/>
  <c r="N527" i="3"/>
  <c r="N53" i="3"/>
  <c r="N168" i="3"/>
  <c r="N72" i="3"/>
  <c r="N131" i="3"/>
  <c r="N427" i="3"/>
  <c r="N524" i="3"/>
  <c r="N517" i="3"/>
  <c r="N215" i="3"/>
  <c r="N15" i="3"/>
  <c r="N453" i="3"/>
  <c r="N456" i="3"/>
  <c r="N54" i="3"/>
  <c r="N225" i="3"/>
  <c r="N32" i="3"/>
  <c r="N437" i="3"/>
  <c r="N433" i="3"/>
  <c r="N18" i="3"/>
  <c r="N451" i="3"/>
  <c r="N95" i="3"/>
  <c r="N38" i="3"/>
  <c r="N121" i="3"/>
  <c r="N182" i="3"/>
  <c r="N196" i="3"/>
  <c r="N534" i="3"/>
  <c r="N237" i="3"/>
  <c r="N507" i="3"/>
  <c r="N33" i="3"/>
  <c r="N535" i="3"/>
  <c r="N180" i="3"/>
  <c r="N114" i="3"/>
  <c r="N100" i="3"/>
  <c r="N536" i="3"/>
  <c r="N537" i="3"/>
  <c r="N84" i="3"/>
  <c r="N6" i="3"/>
  <c r="N138" i="3"/>
  <c r="N465" i="3"/>
  <c r="N133" i="3"/>
  <c r="N452" i="3"/>
  <c r="N193" i="3"/>
  <c r="N115" i="3"/>
  <c r="N254" i="3"/>
  <c r="N65" i="3"/>
  <c r="N233" i="3"/>
  <c r="N284" i="3"/>
  <c r="N271" i="3"/>
  <c r="N78" i="3"/>
  <c r="N483" i="3"/>
  <c r="N150" i="3"/>
  <c r="N307" i="3"/>
  <c r="N333" i="3"/>
  <c r="N21" i="3"/>
  <c r="N27" i="3"/>
  <c r="N194" i="3"/>
  <c r="N111" i="3"/>
  <c r="N99" i="3"/>
  <c r="N98" i="3"/>
  <c r="N229" i="3"/>
  <c r="N268" i="3"/>
  <c r="N64" i="3"/>
  <c r="N191" i="3"/>
  <c r="N113" i="3"/>
  <c r="N402" i="3"/>
  <c r="N479" i="3"/>
  <c r="N442" i="3"/>
  <c r="N7" i="3"/>
  <c r="N301" i="3"/>
  <c r="N429" i="3"/>
  <c r="N484" i="3"/>
  <c r="N501" i="3"/>
  <c r="N186" i="3"/>
  <c r="N246" i="3"/>
  <c r="N226" i="3"/>
  <c r="N272" i="3"/>
  <c r="N231" i="3"/>
  <c r="N245" i="3"/>
  <c r="N520" i="3"/>
  <c r="N389" i="3"/>
  <c r="N188" i="3"/>
  <c r="N506" i="3"/>
  <c r="N73" i="3"/>
  <c r="N199" i="3"/>
  <c r="N49" i="3"/>
  <c r="N279" i="3"/>
  <c r="N255" i="3"/>
  <c r="N256" i="3"/>
  <c r="N461" i="3"/>
  <c r="N219" i="3"/>
  <c r="N277" i="3"/>
  <c r="N46" i="3"/>
  <c r="N393" i="3"/>
  <c r="N367" i="3"/>
  <c r="N156" i="3"/>
  <c r="N118" i="3"/>
  <c r="N396" i="3"/>
  <c r="N205" i="3"/>
  <c r="N405" i="3"/>
  <c r="N288" i="3"/>
  <c r="N47" i="3"/>
  <c r="N413" i="3"/>
  <c r="N5" i="3"/>
  <c r="N508" i="3"/>
  <c r="N290" i="3"/>
  <c r="N532" i="3"/>
  <c r="N428" i="3"/>
  <c r="N134" i="3"/>
  <c r="N104" i="3"/>
  <c r="N525" i="3"/>
  <c r="N86" i="3"/>
  <c r="N308" i="3"/>
  <c r="N502" i="3"/>
  <c r="N259" i="3"/>
  <c r="N195" i="3"/>
  <c r="N107" i="3"/>
  <c r="N19" i="3"/>
  <c r="N60" i="3"/>
  <c r="N470" i="3"/>
  <c r="N278" i="3"/>
  <c r="N264" i="3"/>
  <c r="N257" i="3"/>
  <c r="N423" i="3"/>
  <c r="N144" i="3"/>
  <c r="N419" i="3"/>
  <c r="N258" i="3"/>
  <c r="N210" i="3"/>
  <c r="N417" i="3"/>
  <c r="N435" i="3"/>
  <c r="N123" i="3"/>
  <c r="N192" i="3"/>
  <c r="N96" i="3"/>
  <c r="N153" i="3"/>
  <c r="N443" i="3"/>
  <c r="N430" i="3"/>
  <c r="N414" i="3"/>
  <c r="N39" i="3"/>
  <c r="N530" i="3"/>
  <c r="N286" i="3"/>
  <c r="N371" i="3"/>
  <c r="N463" i="3"/>
  <c r="N247" i="3"/>
  <c r="N2" i="3"/>
  <c r="N503" i="3"/>
  <c r="N223" i="3"/>
  <c r="N438" i="3"/>
  <c r="N475" i="3"/>
  <c r="N206" i="3"/>
  <c r="N248" i="3"/>
  <c r="N250" i="3"/>
  <c r="N216" i="3"/>
  <c r="N179" i="3"/>
  <c r="N251" i="3"/>
  <c r="N379" i="3"/>
  <c r="N364" i="3"/>
  <c r="N372" i="3"/>
  <c r="N227" i="3"/>
  <c r="N425" i="3"/>
  <c r="N265" i="3"/>
  <c r="N421" i="3"/>
  <c r="N273" i="3"/>
  <c r="N274" i="3"/>
  <c r="N538" i="3"/>
  <c r="N275" i="3"/>
  <c r="N208" i="3"/>
  <c r="N462" i="3"/>
  <c r="N476" i="3"/>
  <c r="N270" i="3"/>
  <c r="N504" i="3"/>
  <c r="N293" i="3"/>
  <c r="N518" i="3"/>
  <c r="N444" i="3"/>
  <c r="N249" i="3"/>
  <c r="N266" i="3"/>
  <c r="N426" i="3"/>
  <c r="N207" i="3"/>
  <c r="N485" i="3"/>
  <c r="N9" i="3"/>
  <c r="N79" i="3"/>
  <c r="N480" i="3"/>
  <c r="N287" i="3"/>
  <c r="N74" i="3"/>
  <c r="N12" i="3"/>
  <c r="N315" i="3"/>
  <c r="N220" i="3"/>
  <c r="N302" i="3"/>
  <c r="N241" i="3"/>
  <c r="N468" i="3"/>
  <c r="N148" i="3"/>
  <c r="N365" i="3"/>
  <c r="N471" i="3"/>
  <c r="N445" i="3"/>
  <c r="N455" i="3"/>
  <c r="N472" i="3"/>
  <c r="N8" i="3"/>
  <c r="N478" i="3"/>
  <c r="N432" i="3"/>
  <c r="N10" i="3"/>
  <c r="N228" i="3"/>
  <c r="N394" i="3"/>
  <c r="N125" i="3"/>
  <c r="N439" i="3"/>
  <c r="N446" i="3"/>
  <c r="N126" i="3"/>
  <c r="N20" i="3"/>
  <c r="N50" i="3"/>
  <c r="M294" i="3"/>
  <c r="M68" i="3"/>
  <c r="M327" i="3"/>
  <c r="M399" i="3"/>
  <c r="M406" i="3"/>
  <c r="M303" i="3"/>
  <c r="M373" i="3"/>
  <c r="M514" i="3"/>
  <c r="M88" i="3"/>
  <c r="M377" i="3"/>
  <c r="M366" i="3"/>
  <c r="M101" i="3"/>
  <c r="M351" i="3"/>
  <c r="M390" i="3"/>
  <c r="M295" i="3"/>
  <c r="M151" i="3"/>
  <c r="M370" i="3"/>
  <c r="M63" i="3"/>
  <c r="M334" i="3"/>
  <c r="M352" i="3"/>
  <c r="M353" i="3"/>
  <c r="M400" i="3"/>
  <c r="M314" i="3"/>
  <c r="M404" i="3"/>
  <c r="M304" i="3"/>
  <c r="M378" i="3"/>
  <c r="M305" i="3"/>
  <c r="M112" i="3"/>
  <c r="M26" i="3"/>
  <c r="M330" i="3"/>
  <c r="M409" i="3"/>
  <c r="M411" i="3"/>
  <c r="M80" i="3"/>
  <c r="M369" i="3"/>
  <c r="M109" i="3"/>
  <c r="M321" i="3"/>
  <c r="M13" i="3"/>
  <c r="M412" i="3"/>
  <c r="M391" i="3"/>
  <c r="M397" i="3"/>
  <c r="M3" i="3"/>
  <c r="M41" i="3"/>
  <c r="M69" i="3"/>
  <c r="M70" i="3"/>
  <c r="M320" i="3"/>
  <c r="M238" i="3"/>
  <c r="M132" i="3"/>
  <c r="M42" i="3"/>
  <c r="M235" i="3"/>
  <c r="M140" i="3"/>
  <c r="M521" i="3"/>
  <c r="M139" i="3"/>
  <c r="M217" i="3"/>
  <c r="M359" i="3"/>
  <c r="M127" i="3"/>
  <c r="M360" i="3"/>
  <c r="M345" i="3"/>
  <c r="M87" i="3"/>
  <c r="M350" i="3"/>
  <c r="M341" i="3"/>
  <c r="M318" i="3"/>
  <c r="M297" i="3"/>
  <c r="M298" i="3"/>
  <c r="M398" i="3"/>
  <c r="M384" i="3"/>
  <c r="M403" i="3"/>
  <c r="M422" i="3"/>
  <c r="M124" i="3"/>
  <c r="M145" i="3"/>
  <c r="M387" i="3"/>
  <c r="M388" i="3"/>
  <c r="M234" i="3"/>
  <c r="M77" i="3"/>
  <c r="M338" i="3"/>
  <c r="M382" i="3"/>
  <c r="M386" i="3"/>
  <c r="M339" i="3"/>
  <c r="M328" i="3"/>
  <c r="M67" i="3"/>
  <c r="M368" i="3"/>
  <c r="M374" i="3"/>
  <c r="M418" i="3"/>
  <c r="M348" i="3"/>
  <c r="M122" i="3"/>
  <c r="M323" i="3"/>
  <c r="M292" i="3"/>
  <c r="M82" i="3"/>
  <c r="M349" i="3"/>
  <c r="M324" i="3"/>
  <c r="M312" i="3"/>
  <c r="M354" i="3"/>
  <c r="M481" i="3"/>
  <c r="M466" i="3"/>
  <c r="M336" i="3"/>
  <c r="M313" i="3"/>
  <c r="M31" i="3"/>
  <c r="M23" i="3"/>
  <c r="M260" i="3"/>
  <c r="M410" i="3"/>
  <c r="M119" i="3"/>
  <c r="M239" i="3"/>
  <c r="M261" i="3"/>
  <c r="M346" i="3"/>
  <c r="M61" i="3"/>
  <c r="M90" i="3"/>
  <c r="M309" i="3"/>
  <c r="M356" i="3"/>
  <c r="M319" i="3"/>
  <c r="M106" i="3"/>
  <c r="M340" i="3"/>
  <c r="M116" i="3"/>
  <c r="M420" i="3"/>
  <c r="M317" i="3"/>
  <c r="M522" i="3"/>
  <c r="M380" i="3"/>
  <c r="M344" i="3"/>
  <c r="M129" i="3"/>
  <c r="M34" i="3"/>
  <c r="M467" i="3"/>
  <c r="M311" i="3"/>
  <c r="M243" i="3"/>
  <c r="M154" i="3"/>
  <c r="M401" i="3"/>
  <c r="M347" i="3"/>
  <c r="M141" i="3"/>
  <c r="M499" i="3"/>
  <c r="M35" i="3"/>
  <c r="M157" i="3"/>
  <c r="M94" i="3"/>
  <c r="M55" i="3"/>
  <c r="M355" i="3"/>
  <c r="M300" i="3"/>
  <c r="M108" i="3"/>
  <c r="M383" i="3"/>
  <c r="M212" i="3"/>
  <c r="M361" i="3"/>
  <c r="M71" i="3"/>
  <c r="M236" i="3"/>
  <c r="M93" i="3"/>
  <c r="M342" i="3"/>
  <c r="M375" i="3"/>
  <c r="M376" i="3"/>
  <c r="M296" i="3"/>
  <c r="M325" i="3"/>
  <c r="M331" i="3"/>
  <c r="M202" i="3"/>
  <c r="M56" i="3"/>
  <c r="M335" i="3"/>
  <c r="M448" i="3"/>
  <c r="M343" i="3"/>
  <c r="M486" i="3"/>
  <c r="M357" i="3"/>
  <c r="M213" i="3"/>
  <c r="M358" i="3"/>
  <c r="M147" i="3"/>
  <c r="M337" i="3"/>
  <c r="M16" i="3"/>
  <c r="M105" i="3"/>
  <c r="M269" i="3"/>
  <c r="M329" i="3"/>
  <c r="M326" i="3"/>
  <c r="M40" i="3"/>
  <c r="M155" i="3"/>
  <c r="M244" i="3"/>
  <c r="M43" i="3"/>
  <c r="M232" i="3"/>
  <c r="M142" i="3"/>
  <c r="M459" i="3"/>
  <c r="M497" i="3"/>
  <c r="M511" i="3"/>
  <c r="M66" i="3"/>
  <c r="M75" i="3"/>
  <c r="M28" i="3"/>
  <c r="M316" i="3"/>
  <c r="M473" i="3"/>
  <c r="M395" i="3"/>
  <c r="M392" i="3"/>
  <c r="M57" i="3"/>
  <c r="M62" i="3"/>
  <c r="M322" i="3"/>
  <c r="M282" i="3"/>
  <c r="M36" i="3"/>
  <c r="M92" i="3"/>
  <c r="M510" i="3"/>
  <c r="M381" i="3"/>
  <c r="M310" i="3"/>
  <c r="M385" i="3"/>
  <c r="M454" i="3"/>
  <c r="M143" i="3"/>
  <c r="M189" i="3"/>
  <c r="M362" i="3"/>
  <c r="M52" i="3"/>
  <c r="M482" i="3"/>
  <c r="M306" i="3"/>
  <c r="M299" i="3"/>
  <c r="M162" i="3"/>
  <c r="M197" i="3"/>
  <c r="M136" i="3"/>
  <c r="M158" i="3"/>
  <c r="M173" i="3"/>
  <c r="M181" i="3"/>
  <c r="M172" i="3"/>
  <c r="M161" i="3"/>
  <c r="M183" i="3"/>
  <c r="M163" i="3"/>
  <c r="M416" i="3"/>
  <c r="M29" i="3"/>
  <c r="M159" i="3"/>
  <c r="M174" i="3"/>
  <c r="M164" i="3"/>
  <c r="M176" i="3"/>
  <c r="M175" i="3"/>
  <c r="M166" i="3"/>
  <c r="M171" i="3"/>
  <c r="M415" i="3"/>
  <c r="M363" i="3"/>
  <c r="M242" i="3"/>
  <c r="M184" i="3"/>
  <c r="M167" i="3"/>
  <c r="M169" i="3"/>
  <c r="M24" i="3"/>
  <c r="M332" i="3"/>
  <c r="M149" i="3"/>
  <c r="M25" i="3"/>
  <c r="M203" i="3"/>
  <c r="M177" i="3"/>
  <c r="M280" i="3"/>
  <c r="M240" i="3"/>
  <c r="M218" i="3"/>
  <c r="M222" i="3"/>
  <c r="M178" i="3"/>
  <c r="M489" i="3"/>
  <c r="M490" i="3"/>
  <c r="M83" i="3"/>
  <c r="M533" i="3"/>
  <c r="M512" i="3"/>
  <c r="M495" i="3"/>
  <c r="M200" i="3"/>
  <c r="M496" i="3"/>
  <c r="M515" i="3"/>
  <c r="M221" i="3"/>
  <c r="M91" i="3"/>
  <c r="M135" i="3"/>
  <c r="M407" i="3"/>
  <c r="M267" i="3"/>
  <c r="M491" i="3"/>
  <c r="M85" i="3"/>
  <c r="M424" i="3"/>
  <c r="M276" i="3"/>
  <c r="M285" i="3"/>
  <c r="M89" i="3"/>
  <c r="M152" i="3"/>
  <c r="M81" i="3"/>
  <c r="M291" i="3"/>
  <c r="M102" i="3"/>
  <c r="M262" i="3"/>
  <c r="M458" i="3"/>
  <c r="M253" i="3"/>
  <c r="M44" i="3"/>
  <c r="M117" i="3"/>
  <c r="M58" i="3"/>
  <c r="M211" i="3"/>
  <c r="M170" i="3"/>
  <c r="M457" i="3"/>
  <c r="M198" i="3"/>
  <c r="M22" i="3"/>
  <c r="M431" i="3"/>
  <c r="M281" i="3"/>
  <c r="M449" i="3"/>
  <c r="M130" i="3"/>
  <c r="M209" i="3"/>
  <c r="M224" i="3"/>
  <c r="M59" i="3"/>
  <c r="M528" i="3"/>
  <c r="M516" i="3"/>
  <c r="M214" i="3"/>
  <c r="M505" i="3"/>
  <c r="M441" i="3"/>
  <c r="M230" i="3"/>
  <c r="M103" i="3"/>
  <c r="M513" i="3"/>
  <c r="M492" i="3"/>
  <c r="M283" i="3"/>
  <c r="M204" i="3"/>
  <c r="M160" i="3"/>
  <c r="M201" i="3"/>
  <c r="M17" i="3"/>
  <c r="M450" i="3"/>
  <c r="M447" i="3"/>
  <c r="M76" i="3"/>
  <c r="M30" i="3"/>
  <c r="M120" i="3"/>
  <c r="M187" i="3"/>
  <c r="M464" i="3"/>
  <c r="M493" i="3"/>
  <c r="M289" i="3"/>
  <c r="M48" i="3"/>
  <c r="M436" i="3"/>
  <c r="M531" i="3"/>
  <c r="M487" i="3"/>
  <c r="M488" i="3"/>
  <c r="M37" i="3"/>
  <c r="M146" i="3"/>
  <c r="M11" i="3"/>
  <c r="M498" i="3"/>
  <c r="M494" i="3"/>
  <c r="M523" i="3"/>
  <c r="M110" i="3"/>
  <c r="M500" i="3"/>
  <c r="M460" i="3"/>
  <c r="M519" i="3"/>
  <c r="M14" i="3"/>
  <c r="M4" i="3"/>
  <c r="M509" i="3"/>
  <c r="M190" i="3"/>
  <c r="M45" i="3"/>
  <c r="M529" i="3"/>
  <c r="M469" i="3"/>
  <c r="M477" i="3"/>
  <c r="M263" i="3"/>
  <c r="M440" i="3"/>
  <c r="M185" i="3"/>
  <c r="M252" i="3"/>
  <c r="M97" i="3"/>
  <c r="M408" i="3"/>
  <c r="M165" i="3"/>
  <c r="M474" i="3"/>
  <c r="M51" i="3"/>
  <c r="M128" i="3"/>
  <c r="M137" i="3"/>
  <c r="M434" i="3"/>
  <c r="M526" i="3"/>
  <c r="M527" i="3"/>
  <c r="M53" i="3"/>
  <c r="M168" i="3"/>
  <c r="M72" i="3"/>
  <c r="M131" i="3"/>
  <c r="M427" i="3"/>
  <c r="M524" i="3"/>
  <c r="M517" i="3"/>
  <c r="M215" i="3"/>
  <c r="M15" i="3"/>
  <c r="M453" i="3"/>
  <c r="M456" i="3"/>
  <c r="M54" i="3"/>
  <c r="M225" i="3"/>
  <c r="M32" i="3"/>
  <c r="M437" i="3"/>
  <c r="M433" i="3"/>
  <c r="M18" i="3"/>
  <c r="M451" i="3"/>
  <c r="M95" i="3"/>
  <c r="M38" i="3"/>
  <c r="M121" i="3"/>
  <c r="M182" i="3"/>
  <c r="M196" i="3"/>
  <c r="M534" i="3"/>
  <c r="M237" i="3"/>
  <c r="M507" i="3"/>
  <c r="M33" i="3"/>
  <c r="M535" i="3"/>
  <c r="M180" i="3"/>
  <c r="M114" i="3"/>
  <c r="M100" i="3"/>
  <c r="M536" i="3"/>
  <c r="M537" i="3"/>
  <c r="M84" i="3"/>
  <c r="M6" i="3"/>
  <c r="M138" i="3"/>
  <c r="M465" i="3"/>
  <c r="M133" i="3"/>
  <c r="M452" i="3"/>
  <c r="M193" i="3"/>
  <c r="M115" i="3"/>
  <c r="M254" i="3"/>
  <c r="M65" i="3"/>
  <c r="M233" i="3"/>
  <c r="M284" i="3"/>
  <c r="M271" i="3"/>
  <c r="M78" i="3"/>
  <c r="M483" i="3"/>
  <c r="M150" i="3"/>
  <c r="M307" i="3"/>
  <c r="M333" i="3"/>
  <c r="M21" i="3"/>
  <c r="M27" i="3"/>
  <c r="M194" i="3"/>
  <c r="M111" i="3"/>
  <c r="M99" i="3"/>
  <c r="M98" i="3"/>
  <c r="M229" i="3"/>
  <c r="M268" i="3"/>
  <c r="M64" i="3"/>
  <c r="M191" i="3"/>
  <c r="M113" i="3"/>
  <c r="M402" i="3"/>
  <c r="M479" i="3"/>
  <c r="M442" i="3"/>
  <c r="M7" i="3"/>
  <c r="M301" i="3"/>
  <c r="M429" i="3"/>
  <c r="M484" i="3"/>
  <c r="M501" i="3"/>
  <c r="M186" i="3"/>
  <c r="M246" i="3"/>
  <c r="M226" i="3"/>
  <c r="M272" i="3"/>
  <c r="M231" i="3"/>
  <c r="M245" i="3"/>
  <c r="M520" i="3"/>
  <c r="M389" i="3"/>
  <c r="M188" i="3"/>
  <c r="M506" i="3"/>
  <c r="M73" i="3"/>
  <c r="M199" i="3"/>
  <c r="M49" i="3"/>
  <c r="M279" i="3"/>
  <c r="M255" i="3"/>
  <c r="M256" i="3"/>
  <c r="M461" i="3"/>
  <c r="M219" i="3"/>
  <c r="M277" i="3"/>
  <c r="M46" i="3"/>
  <c r="M393" i="3"/>
  <c r="M367" i="3"/>
  <c r="M156" i="3"/>
  <c r="M118" i="3"/>
  <c r="M396" i="3"/>
  <c r="M205" i="3"/>
  <c r="M405" i="3"/>
  <c r="M288" i="3"/>
  <c r="M47" i="3"/>
  <c r="M413" i="3"/>
  <c r="M5" i="3"/>
  <c r="M508" i="3"/>
  <c r="M290" i="3"/>
  <c r="M532" i="3"/>
  <c r="M428" i="3"/>
  <c r="M134" i="3"/>
  <c r="M104" i="3"/>
  <c r="M525" i="3"/>
  <c r="M86" i="3"/>
  <c r="M308" i="3"/>
  <c r="M502" i="3"/>
  <c r="M259" i="3"/>
  <c r="M195" i="3"/>
  <c r="M107" i="3"/>
  <c r="M19" i="3"/>
  <c r="M60" i="3"/>
  <c r="M470" i="3"/>
  <c r="M278" i="3"/>
  <c r="M264" i="3"/>
  <c r="M257" i="3"/>
  <c r="M423" i="3"/>
  <c r="M144" i="3"/>
  <c r="M419" i="3"/>
  <c r="M258" i="3"/>
  <c r="M210" i="3"/>
  <c r="M417" i="3"/>
  <c r="M435" i="3"/>
  <c r="M123" i="3"/>
  <c r="M192" i="3"/>
  <c r="M96" i="3"/>
  <c r="M153" i="3"/>
  <c r="M443" i="3"/>
  <c r="M430" i="3"/>
  <c r="M414" i="3"/>
  <c r="M39" i="3"/>
  <c r="M530" i="3"/>
  <c r="M286" i="3"/>
  <c r="M371" i="3"/>
  <c r="M463" i="3"/>
  <c r="M247" i="3"/>
  <c r="M2" i="3"/>
  <c r="M503" i="3"/>
  <c r="M223" i="3"/>
  <c r="M438" i="3"/>
  <c r="M475" i="3"/>
  <c r="M206" i="3"/>
  <c r="M248" i="3"/>
  <c r="M250" i="3"/>
  <c r="M216" i="3"/>
  <c r="M179" i="3"/>
  <c r="M251" i="3"/>
  <c r="M379" i="3"/>
  <c r="M364" i="3"/>
  <c r="M372" i="3"/>
  <c r="M227" i="3"/>
  <c r="M425" i="3"/>
  <c r="M265" i="3"/>
  <c r="M421" i="3"/>
  <c r="M273" i="3"/>
  <c r="M274" i="3"/>
  <c r="M538" i="3"/>
  <c r="M275" i="3"/>
  <c r="M208" i="3"/>
  <c r="M462" i="3"/>
  <c r="M476" i="3"/>
  <c r="M270" i="3"/>
  <c r="M504" i="3"/>
  <c r="M293" i="3"/>
  <c r="M518" i="3"/>
  <c r="M444" i="3"/>
  <c r="M249" i="3"/>
  <c r="M266" i="3"/>
  <c r="M426" i="3"/>
  <c r="M207" i="3"/>
  <c r="M485" i="3"/>
  <c r="M9" i="3"/>
  <c r="M79" i="3"/>
  <c r="M480" i="3"/>
  <c r="M287" i="3"/>
  <c r="M74" i="3"/>
  <c r="M12" i="3"/>
  <c r="M315" i="3"/>
  <c r="M220" i="3"/>
  <c r="M302" i="3"/>
  <c r="M241" i="3"/>
  <c r="M468" i="3"/>
  <c r="M148" i="3"/>
  <c r="M365" i="3"/>
  <c r="M471" i="3"/>
  <c r="M445" i="3"/>
  <c r="M455" i="3"/>
  <c r="M472" i="3"/>
  <c r="M8" i="3"/>
  <c r="M478" i="3"/>
  <c r="M432" i="3"/>
  <c r="M10" i="3"/>
  <c r="M228" i="3"/>
  <c r="M394" i="3"/>
  <c r="M125" i="3"/>
  <c r="M439" i="3"/>
  <c r="M446" i="3"/>
  <c r="M126" i="3"/>
  <c r="M20" i="3"/>
  <c r="M50" i="3"/>
  <c r="G18" i="2"/>
  <c r="G19" i="2"/>
  <c r="G20" i="2"/>
  <c r="G21" i="2"/>
  <c r="F18" i="2"/>
  <c r="F19" i="2"/>
  <c r="F20" i="2"/>
  <c r="F21" i="2"/>
  <c r="G17" i="2"/>
  <c r="F17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F2" i="1"/>
  <c r="E2" i="1"/>
  <c r="Q158" i="3" l="1"/>
  <c r="R158" i="3" s="1"/>
  <c r="Q352" i="3"/>
  <c r="R352" i="3" s="1"/>
  <c r="Q274" i="3"/>
  <c r="R274" i="3" s="1"/>
  <c r="Q527" i="3"/>
  <c r="R527" i="3" s="1"/>
  <c r="Q399" i="3"/>
  <c r="R399" i="3" s="1"/>
  <c r="Q506" i="3"/>
  <c r="R506" i="3" s="1"/>
  <c r="Q168" i="3"/>
  <c r="R168" i="3" s="1"/>
  <c r="Q149" i="3"/>
  <c r="R149" i="3" s="1"/>
  <c r="Q29" i="3"/>
  <c r="R29" i="3" s="1"/>
  <c r="Q53" i="3"/>
  <c r="R53" i="3" s="1"/>
  <c r="Q416" i="3"/>
  <c r="R416" i="3" s="1"/>
  <c r="Q20" i="3"/>
  <c r="R20" i="3" s="1"/>
  <c r="Q148" i="3"/>
  <c r="R148" i="3" s="1"/>
  <c r="Q249" i="3"/>
  <c r="R249" i="3" s="1"/>
  <c r="Q227" i="3"/>
  <c r="R227" i="3" s="1"/>
  <c r="Q463" i="3"/>
  <c r="R463" i="3" s="1"/>
  <c r="Q419" i="3"/>
  <c r="R419" i="3" s="1"/>
  <c r="Q104" i="3"/>
  <c r="R104" i="3" s="1"/>
  <c r="Q393" i="3"/>
  <c r="R393" i="3" s="1"/>
  <c r="Q231" i="3"/>
  <c r="R231" i="3" s="1"/>
  <c r="Q268" i="3"/>
  <c r="R268" i="3" s="1"/>
  <c r="Q65" i="3"/>
  <c r="R65" i="3" s="1"/>
  <c r="Q33" i="3"/>
  <c r="R33" i="3" s="1"/>
  <c r="Q456" i="3"/>
  <c r="R456" i="3" s="1"/>
  <c r="Q51" i="3"/>
  <c r="R51" i="3" s="1"/>
  <c r="Q14" i="3"/>
  <c r="R14" i="3" s="1"/>
  <c r="Q289" i="3"/>
  <c r="R289" i="3" s="1"/>
  <c r="Q103" i="3"/>
  <c r="R103" i="3" s="1"/>
  <c r="Q457" i="3"/>
  <c r="R457" i="3" s="1"/>
  <c r="Q424" i="3"/>
  <c r="R424" i="3" s="1"/>
  <c r="Q489" i="3"/>
  <c r="R489" i="3" s="1"/>
  <c r="Q363" i="3"/>
  <c r="R363" i="3" s="1"/>
  <c r="Q173" i="3"/>
  <c r="R173" i="3" s="1"/>
  <c r="Q510" i="3"/>
  <c r="R510" i="3" s="1"/>
  <c r="Q459" i="3"/>
  <c r="R459" i="3" s="1"/>
  <c r="Q357" i="3"/>
  <c r="R357" i="3" s="1"/>
  <c r="Q361" i="3"/>
  <c r="R361" i="3" s="1"/>
  <c r="Q311" i="3"/>
  <c r="R311" i="3" s="1"/>
  <c r="Q61" i="3"/>
  <c r="R61" i="3" s="1"/>
  <c r="Q349" i="3"/>
  <c r="R349" i="3" s="1"/>
  <c r="Q234" i="3"/>
  <c r="R234" i="3" s="1"/>
  <c r="Q360" i="3"/>
  <c r="R360" i="3" s="1"/>
  <c r="Q397" i="3"/>
  <c r="R397" i="3" s="1"/>
  <c r="Q404" i="3"/>
  <c r="R404" i="3" s="1"/>
  <c r="Q514" i="3"/>
  <c r="R514" i="3" s="1"/>
  <c r="Q126" i="3"/>
  <c r="R126" i="3" s="1"/>
  <c r="Q444" i="3"/>
  <c r="R444" i="3" s="1"/>
  <c r="Q372" i="3"/>
  <c r="R372" i="3" s="1"/>
  <c r="Q144" i="3"/>
  <c r="R144" i="3" s="1"/>
  <c r="Q134" i="3"/>
  <c r="R134" i="3" s="1"/>
  <c r="Q46" i="3"/>
  <c r="R46" i="3" s="1"/>
  <c r="Q272" i="3"/>
  <c r="R272" i="3" s="1"/>
  <c r="Q254" i="3"/>
  <c r="R254" i="3" s="1"/>
  <c r="Q507" i="3"/>
  <c r="R507" i="3" s="1"/>
  <c r="Q474" i="3"/>
  <c r="R474" i="3" s="1"/>
  <c r="Q519" i="3"/>
  <c r="R519" i="3" s="1"/>
  <c r="Q493" i="3"/>
  <c r="R493" i="3" s="1"/>
  <c r="Q230" i="3"/>
  <c r="R230" i="3" s="1"/>
  <c r="Q85" i="3"/>
  <c r="R85" i="3" s="1"/>
  <c r="Q178" i="3"/>
  <c r="R178" i="3" s="1"/>
  <c r="Q92" i="3"/>
  <c r="R92" i="3" s="1"/>
  <c r="Q142" i="3"/>
  <c r="R142" i="3" s="1"/>
  <c r="Q486" i="3"/>
  <c r="R486" i="3" s="1"/>
  <c r="Q467" i="3"/>
  <c r="R467" i="3" s="1"/>
  <c r="Q346" i="3"/>
  <c r="R346" i="3" s="1"/>
  <c r="Q388" i="3"/>
  <c r="R388" i="3" s="1"/>
  <c r="Q127" i="3"/>
  <c r="R127" i="3" s="1"/>
  <c r="Q391" i="3"/>
  <c r="R391" i="3" s="1"/>
  <c r="Q314" i="3"/>
  <c r="R314" i="3" s="1"/>
  <c r="Q446" i="3"/>
  <c r="R446" i="3" s="1"/>
  <c r="Q241" i="3"/>
  <c r="R241" i="3" s="1"/>
  <c r="Q518" i="3"/>
  <c r="R518" i="3" s="1"/>
  <c r="Q364" i="3"/>
  <c r="R364" i="3" s="1"/>
  <c r="Q286" i="3"/>
  <c r="R286" i="3" s="1"/>
  <c r="Q423" i="3"/>
  <c r="R423" i="3" s="1"/>
  <c r="Q428" i="3"/>
  <c r="R428" i="3" s="1"/>
  <c r="Q277" i="3"/>
  <c r="R277" i="3" s="1"/>
  <c r="Q226" i="3"/>
  <c r="R226" i="3" s="1"/>
  <c r="Q98" i="3"/>
  <c r="R98" i="3" s="1"/>
  <c r="Q115" i="3"/>
  <c r="R115" i="3" s="1"/>
  <c r="Q237" i="3"/>
  <c r="R237" i="3" s="1"/>
  <c r="Q15" i="3"/>
  <c r="R15" i="3" s="1"/>
  <c r="Q165" i="3"/>
  <c r="R165" i="3" s="1"/>
  <c r="Q460" i="3"/>
  <c r="R460" i="3" s="1"/>
  <c r="Q464" i="3"/>
  <c r="R464" i="3" s="1"/>
  <c r="Q441" i="3"/>
  <c r="R441" i="3" s="1"/>
  <c r="Q491" i="3"/>
  <c r="R491" i="3" s="1"/>
  <c r="Q222" i="3"/>
  <c r="R222" i="3" s="1"/>
  <c r="Q136" i="3"/>
  <c r="R136" i="3" s="1"/>
  <c r="Q36" i="3"/>
  <c r="R36" i="3" s="1"/>
  <c r="Q343" i="3"/>
  <c r="R343" i="3" s="1"/>
  <c r="Q34" i="3"/>
  <c r="R34" i="3" s="1"/>
  <c r="Q261" i="3"/>
  <c r="R261" i="3" s="1"/>
  <c r="Q387" i="3"/>
  <c r="R387" i="3" s="1"/>
  <c r="Q359" i="3"/>
  <c r="R359" i="3" s="1"/>
  <c r="Q400" i="3"/>
  <c r="R400" i="3" s="1"/>
  <c r="Q480" i="3"/>
  <c r="R480" i="3" s="1"/>
  <c r="Q288" i="3"/>
  <c r="R288" i="3" s="1"/>
  <c r="Q199" i="3"/>
  <c r="R199" i="3" s="1"/>
  <c r="Q307" i="3"/>
  <c r="R307" i="3" s="1"/>
  <c r="Q146" i="3"/>
  <c r="R146" i="3" s="1"/>
  <c r="Q17" i="3"/>
  <c r="R17" i="3" s="1"/>
  <c r="Q473" i="3"/>
  <c r="R473" i="3" s="1"/>
  <c r="Q313" i="3"/>
  <c r="R313" i="3" s="1"/>
  <c r="Q67" i="3"/>
  <c r="R67" i="3" s="1"/>
  <c r="Q257" i="3"/>
  <c r="R257" i="3" s="1"/>
  <c r="Q108" i="3"/>
  <c r="R108" i="3" s="1"/>
  <c r="Q217" i="3"/>
  <c r="R217" i="3" s="1"/>
  <c r="Q406" i="3"/>
  <c r="R406" i="3" s="1"/>
  <c r="Q538" i="3"/>
  <c r="R538" i="3" s="1"/>
  <c r="Q73" i="3"/>
  <c r="R73" i="3" s="1"/>
  <c r="Q201" i="3"/>
  <c r="R201" i="3" s="1"/>
  <c r="Q74" i="3"/>
  <c r="R74" i="3" s="1"/>
  <c r="Q60" i="3"/>
  <c r="R60" i="3" s="1"/>
  <c r="Q429" i="3"/>
  <c r="R429" i="3" s="1"/>
  <c r="Q38" i="3"/>
  <c r="R38" i="3" s="1"/>
  <c r="Q498" i="3"/>
  <c r="R498" i="3" s="1"/>
  <c r="Q458" i="3"/>
  <c r="R458" i="3" s="1"/>
  <c r="Q174" i="3"/>
  <c r="R174" i="3" s="1"/>
  <c r="Q206" i="3"/>
  <c r="R206" i="3" s="1"/>
  <c r="Q451" i="3"/>
  <c r="R451" i="3" s="1"/>
  <c r="Q35" i="3"/>
  <c r="R35" i="3" s="1"/>
  <c r="Q409" i="3"/>
  <c r="R409" i="3" s="1"/>
  <c r="Q537" i="3"/>
  <c r="R537" i="3" s="1"/>
  <c r="Q536" i="3"/>
  <c r="R536" i="3" s="1"/>
  <c r="Q81" i="3"/>
  <c r="R81" i="3" s="1"/>
  <c r="Q462" i="3"/>
  <c r="R462" i="3" s="1"/>
  <c r="Q443" i="3"/>
  <c r="R443" i="3" s="1"/>
  <c r="Q413" i="3"/>
  <c r="R413" i="3" s="1"/>
  <c r="Q21" i="3"/>
  <c r="R21" i="3" s="1"/>
  <c r="Q131" i="3"/>
  <c r="R131" i="3" s="1"/>
  <c r="Q447" i="3"/>
  <c r="R447" i="3" s="1"/>
  <c r="Q221" i="3"/>
  <c r="R221" i="3" s="1"/>
  <c r="Q96" i="3"/>
  <c r="R96" i="3" s="1"/>
  <c r="Q102" i="3"/>
  <c r="R102" i="3" s="1"/>
  <c r="Q269" i="3"/>
  <c r="R269" i="3" s="1"/>
  <c r="Q10" i="3"/>
  <c r="R10" i="3" s="1"/>
  <c r="Q250" i="3"/>
  <c r="R250" i="3" s="1"/>
  <c r="Q279" i="3"/>
  <c r="R279" i="3" s="1"/>
  <c r="Q138" i="3"/>
  <c r="R138" i="3" s="1"/>
  <c r="Q440" i="3"/>
  <c r="R440" i="3" s="1"/>
  <c r="Q59" i="3"/>
  <c r="R59" i="3" s="1"/>
  <c r="Q203" i="3"/>
  <c r="R203" i="3" s="1"/>
  <c r="Q132" i="3"/>
  <c r="R132" i="3" s="1"/>
  <c r="Q291" i="3"/>
  <c r="R291" i="3" s="1"/>
  <c r="Q264" i="3"/>
  <c r="R264" i="3" s="1"/>
  <c r="Q300" i="3"/>
  <c r="R300" i="3" s="1"/>
  <c r="Q176" i="3"/>
  <c r="R176" i="3" s="1"/>
  <c r="Q355" i="3"/>
  <c r="R355" i="3" s="1"/>
  <c r="Q410" i="3"/>
  <c r="R410" i="3" s="1"/>
  <c r="Q348" i="3"/>
  <c r="R348" i="3" s="1"/>
  <c r="Q521" i="3"/>
  <c r="R521" i="3" s="1"/>
  <c r="Q334" i="3"/>
  <c r="R334" i="3" s="1"/>
  <c r="Q327" i="3"/>
  <c r="R327" i="3" s="1"/>
  <c r="Q439" i="3"/>
  <c r="R439" i="3" s="1"/>
  <c r="Q302" i="3"/>
  <c r="R302" i="3" s="1"/>
  <c r="Q293" i="3"/>
  <c r="R293" i="3" s="1"/>
  <c r="Q379" i="3"/>
  <c r="R379" i="3" s="1"/>
  <c r="Q532" i="3"/>
  <c r="R532" i="3" s="1"/>
  <c r="Q246" i="3"/>
  <c r="R246" i="3" s="1"/>
  <c r="Q99" i="3"/>
  <c r="R99" i="3" s="1"/>
  <c r="Q193" i="3"/>
  <c r="R193" i="3" s="1"/>
  <c r="Q534" i="3"/>
  <c r="R534" i="3" s="1"/>
  <c r="Q408" i="3"/>
  <c r="R408" i="3" s="1"/>
  <c r="Q500" i="3"/>
  <c r="R500" i="3" s="1"/>
  <c r="Q505" i="3"/>
  <c r="R505" i="3" s="1"/>
  <c r="Q58" i="3"/>
  <c r="R58" i="3" s="1"/>
  <c r="Q267" i="3"/>
  <c r="R267" i="3" s="1"/>
  <c r="Q218" i="3"/>
  <c r="R218" i="3" s="1"/>
  <c r="Q197" i="3"/>
  <c r="R197" i="3" s="1"/>
  <c r="Q282" i="3"/>
  <c r="R282" i="3" s="1"/>
  <c r="Q448" i="3"/>
  <c r="R448" i="3" s="1"/>
  <c r="Q129" i="3"/>
  <c r="R129" i="3" s="1"/>
  <c r="Q239" i="3"/>
  <c r="R239" i="3" s="1"/>
  <c r="Q145" i="3"/>
  <c r="R145" i="3" s="1"/>
  <c r="Q353" i="3"/>
  <c r="R353" i="3" s="1"/>
  <c r="Q79" i="3"/>
  <c r="R79" i="3" s="1"/>
  <c r="Q475" i="3"/>
  <c r="R475" i="3" s="1"/>
  <c r="Q192" i="3"/>
  <c r="R192" i="3" s="1"/>
  <c r="Q405" i="3"/>
  <c r="R405" i="3" s="1"/>
  <c r="Q150" i="3"/>
  <c r="R150" i="3" s="1"/>
  <c r="Q18" i="3"/>
  <c r="R18" i="3" s="1"/>
  <c r="Q37" i="3"/>
  <c r="R37" i="3" s="1"/>
  <c r="Q200" i="3"/>
  <c r="R200" i="3" s="1"/>
  <c r="Q332" i="3"/>
  <c r="R332" i="3" s="1"/>
  <c r="Q316" i="3"/>
  <c r="R316" i="3" s="1"/>
  <c r="Q105" i="3"/>
  <c r="R105" i="3" s="1"/>
  <c r="Q499" i="3"/>
  <c r="R499" i="3" s="1"/>
  <c r="Q340" i="3"/>
  <c r="R340" i="3" s="1"/>
  <c r="Q336" i="3"/>
  <c r="R336" i="3" s="1"/>
  <c r="Q328" i="3"/>
  <c r="R328" i="3" s="1"/>
  <c r="Q238" i="3"/>
  <c r="R238" i="3" s="1"/>
  <c r="Q330" i="3"/>
  <c r="R330" i="3" s="1"/>
  <c r="Q125" i="3"/>
  <c r="R125" i="3" s="1"/>
  <c r="Q139" i="3"/>
  <c r="R139" i="3" s="1"/>
  <c r="Q251" i="3"/>
  <c r="R251" i="3" s="1"/>
  <c r="Q335" i="3"/>
  <c r="R335" i="3" s="1"/>
  <c r="Q119" i="3"/>
  <c r="R119" i="3" s="1"/>
  <c r="Q124" i="3"/>
  <c r="R124" i="3" s="1"/>
  <c r="Q9" i="3"/>
  <c r="R9" i="3" s="1"/>
  <c r="Q123" i="3"/>
  <c r="R123" i="3" s="1"/>
  <c r="Q205" i="3"/>
  <c r="R205" i="3" s="1"/>
  <c r="Q483" i="3"/>
  <c r="R483" i="3" s="1"/>
  <c r="Q488" i="3"/>
  <c r="R488" i="3" s="1"/>
  <c r="Q160" i="3"/>
  <c r="R160" i="3" s="1"/>
  <c r="Q495" i="3"/>
  <c r="R495" i="3" s="1"/>
  <c r="Q163" i="3"/>
  <c r="R163" i="3" s="1"/>
  <c r="Q28" i="3"/>
  <c r="R28" i="3" s="1"/>
  <c r="Q16" i="3"/>
  <c r="R16" i="3" s="1"/>
  <c r="Q141" i="3"/>
  <c r="R141" i="3" s="1"/>
  <c r="Q106" i="3"/>
  <c r="R106" i="3" s="1"/>
  <c r="Q339" i="3"/>
  <c r="R339" i="3" s="1"/>
  <c r="Q320" i="3"/>
  <c r="R320" i="3" s="1"/>
  <c r="Q26" i="3"/>
  <c r="R26" i="3" s="1"/>
  <c r="Q392" i="3"/>
  <c r="R392" i="3" s="1"/>
  <c r="Q23" i="3"/>
  <c r="R23" i="3" s="1"/>
  <c r="Q294" i="3"/>
  <c r="R294" i="3" s="1"/>
  <c r="Q432" i="3"/>
  <c r="R432" i="3" s="1"/>
  <c r="Q153" i="3"/>
  <c r="R153" i="3" s="1"/>
  <c r="Q301" i="3"/>
  <c r="R301" i="3" s="1"/>
  <c r="Q263" i="3"/>
  <c r="R263" i="3" s="1"/>
  <c r="Q25" i="3"/>
  <c r="R25" i="3" s="1"/>
  <c r="Q325" i="3"/>
  <c r="R325" i="3" s="1"/>
  <c r="Q398" i="3"/>
  <c r="R398" i="3" s="1"/>
  <c r="Q107" i="3"/>
  <c r="R107" i="3" s="1"/>
  <c r="Q468" i="3"/>
  <c r="R468" i="3" s="1"/>
  <c r="Q371" i="3"/>
  <c r="R371" i="3" s="1"/>
  <c r="Q229" i="3"/>
  <c r="R229" i="3" s="1"/>
  <c r="Q453" i="3"/>
  <c r="R453" i="3" s="1"/>
  <c r="Q170" i="3"/>
  <c r="R170" i="3" s="1"/>
  <c r="Q415" i="3"/>
  <c r="R415" i="3" s="1"/>
  <c r="Q212" i="3"/>
  <c r="R212" i="3" s="1"/>
  <c r="Q82" i="3"/>
  <c r="R82" i="3" s="1"/>
  <c r="Q373" i="3"/>
  <c r="R373" i="3" s="1"/>
  <c r="Q326" i="3"/>
  <c r="R326" i="3" s="1"/>
  <c r="Q374" i="3"/>
  <c r="R374" i="3" s="1"/>
  <c r="Q370" i="3"/>
  <c r="R370" i="3" s="1"/>
  <c r="Q19" i="3"/>
  <c r="R19" i="3" s="1"/>
  <c r="Q6" i="3"/>
  <c r="R6" i="3" s="1"/>
  <c r="Q11" i="3"/>
  <c r="R11" i="3" s="1"/>
  <c r="Q515" i="3"/>
  <c r="R515" i="3" s="1"/>
  <c r="Q329" i="3"/>
  <c r="R329" i="3" s="1"/>
  <c r="Q368" i="3"/>
  <c r="R368" i="3" s="1"/>
  <c r="Q275" i="3"/>
  <c r="R275" i="3" s="1"/>
  <c r="Q477" i="3"/>
  <c r="R477" i="3" s="1"/>
  <c r="Q211" i="3"/>
  <c r="R211" i="3" s="1"/>
  <c r="Q171" i="3"/>
  <c r="R171" i="3" s="1"/>
  <c r="Q232" i="3"/>
  <c r="R232" i="3" s="1"/>
  <c r="Q383" i="3"/>
  <c r="R383" i="3" s="1"/>
  <c r="Q292" i="3"/>
  <c r="R292" i="3" s="1"/>
  <c r="Q412" i="3"/>
  <c r="R412" i="3" s="1"/>
  <c r="Q303" i="3"/>
  <c r="R303" i="3" s="1"/>
  <c r="Q482" i="3"/>
  <c r="R482" i="3" s="1"/>
  <c r="Q317" i="3"/>
  <c r="R317" i="3" s="1"/>
  <c r="Q384" i="3"/>
  <c r="R384" i="3" s="1"/>
  <c r="Q394" i="3"/>
  <c r="R394" i="3" s="1"/>
  <c r="Q208" i="3"/>
  <c r="R208" i="3" s="1"/>
  <c r="Q49" i="3"/>
  <c r="R49" i="3" s="1"/>
  <c r="Q72" i="3"/>
  <c r="R72" i="3" s="1"/>
  <c r="Q262" i="3"/>
  <c r="R262" i="3" s="1"/>
  <c r="Q395" i="3"/>
  <c r="R395" i="3" s="1"/>
  <c r="Q420" i="3"/>
  <c r="R420" i="3" s="1"/>
  <c r="Q411" i="3"/>
  <c r="R411" i="3" s="1"/>
  <c r="Q209" i="3"/>
  <c r="R209" i="3" s="1"/>
  <c r="Q362" i="3"/>
  <c r="R362" i="3" s="1"/>
  <c r="Q116" i="3"/>
  <c r="R116" i="3" s="1"/>
  <c r="Q295" i="3"/>
  <c r="R295" i="3" s="1"/>
  <c r="Q94" i="3"/>
  <c r="R94" i="3" s="1"/>
  <c r="Q235" i="3"/>
  <c r="R235" i="3" s="1"/>
  <c r="Q287" i="3"/>
  <c r="R287" i="3" s="1"/>
  <c r="Q47" i="3"/>
  <c r="R47" i="3" s="1"/>
  <c r="Q95" i="3"/>
  <c r="R95" i="3" s="1"/>
  <c r="Q224" i="3"/>
  <c r="R224" i="3" s="1"/>
  <c r="Q52" i="3"/>
  <c r="R52" i="3" s="1"/>
  <c r="Q31" i="3"/>
  <c r="R31" i="3" s="1"/>
  <c r="Q151" i="3"/>
  <c r="R151" i="3" s="1"/>
  <c r="Q478" i="3"/>
  <c r="R478" i="3" s="1"/>
  <c r="Q84" i="3"/>
  <c r="R84" i="3" s="1"/>
  <c r="Q296" i="3"/>
  <c r="R296" i="3" s="1"/>
  <c r="Q298" i="3"/>
  <c r="R298" i="3" s="1"/>
  <c r="Q331" i="3"/>
  <c r="R331" i="3" s="1"/>
  <c r="Q80" i="3"/>
  <c r="R80" i="3" s="1"/>
  <c r="Q248" i="3"/>
  <c r="R248" i="3" s="1"/>
  <c r="Q333" i="3"/>
  <c r="R333" i="3" s="1"/>
  <c r="Q450" i="3"/>
  <c r="R450" i="3" s="1"/>
  <c r="Q159" i="3"/>
  <c r="R159" i="3" s="1"/>
  <c r="Q157" i="3"/>
  <c r="R157" i="3" s="1"/>
  <c r="Q42" i="3"/>
  <c r="R42" i="3" s="1"/>
  <c r="Q7" i="3"/>
  <c r="R7" i="3" s="1"/>
  <c r="Q496" i="3"/>
  <c r="R496" i="3" s="1"/>
  <c r="Q220" i="3"/>
  <c r="R220" i="3" s="1"/>
  <c r="Q504" i="3"/>
  <c r="R504" i="3" s="1"/>
  <c r="Q39" i="3"/>
  <c r="R39" i="3" s="1"/>
  <c r="Q290" i="3"/>
  <c r="R290" i="3" s="1"/>
  <c r="Q461" i="3"/>
  <c r="R461" i="3" s="1"/>
  <c r="Q186" i="3"/>
  <c r="R186" i="3" s="1"/>
  <c r="Q111" i="3"/>
  <c r="R111" i="3" s="1"/>
  <c r="Q452" i="3"/>
  <c r="R452" i="3" s="1"/>
  <c r="Q196" i="3"/>
  <c r="R196" i="3" s="1"/>
  <c r="Q517" i="3"/>
  <c r="R517" i="3" s="1"/>
  <c r="Q97" i="3"/>
  <c r="R97" i="3" s="1"/>
  <c r="Q110" i="3"/>
  <c r="R110" i="3" s="1"/>
  <c r="Q120" i="3"/>
  <c r="R120" i="3" s="1"/>
  <c r="Q214" i="3"/>
  <c r="R214" i="3" s="1"/>
  <c r="Q117" i="3"/>
  <c r="R117" i="3" s="1"/>
  <c r="Q407" i="3"/>
  <c r="R407" i="3" s="1"/>
  <c r="Q240" i="3"/>
  <c r="R240" i="3" s="1"/>
  <c r="Q175" i="3"/>
  <c r="R175" i="3" s="1"/>
  <c r="Q162" i="3"/>
  <c r="R162" i="3" s="1"/>
  <c r="Q322" i="3"/>
  <c r="R322" i="3" s="1"/>
  <c r="Q244" i="3"/>
  <c r="R244" i="3" s="1"/>
  <c r="Q270" i="3"/>
  <c r="R270" i="3" s="1"/>
  <c r="Q278" i="3"/>
  <c r="R278" i="3" s="1"/>
  <c r="Q256" i="3"/>
  <c r="R256" i="3" s="1"/>
  <c r="Q194" i="3"/>
  <c r="R194" i="3" s="1"/>
  <c r="Q182" i="3"/>
  <c r="R182" i="3" s="1"/>
  <c r="Q523" i="3"/>
  <c r="R523" i="3" s="1"/>
  <c r="Q516" i="3"/>
  <c r="R516" i="3" s="1"/>
  <c r="Q135" i="3"/>
  <c r="R135" i="3" s="1"/>
  <c r="Q299" i="3"/>
  <c r="R299" i="3" s="1"/>
  <c r="Q155" i="3"/>
  <c r="R155" i="3" s="1"/>
  <c r="Q380" i="3"/>
  <c r="R380" i="3" s="1"/>
  <c r="Q315" i="3"/>
  <c r="R315" i="3" s="1"/>
  <c r="Q179" i="3"/>
  <c r="R179" i="3" s="1"/>
  <c r="Q414" i="3"/>
  <c r="R414" i="3" s="1"/>
  <c r="Q508" i="3"/>
  <c r="R508" i="3" s="1"/>
  <c r="Q501" i="3"/>
  <c r="R501" i="3" s="1"/>
  <c r="Q133" i="3"/>
  <c r="R133" i="3" s="1"/>
  <c r="Q524" i="3"/>
  <c r="R524" i="3" s="1"/>
  <c r="Q252" i="3"/>
  <c r="R252" i="3" s="1"/>
  <c r="Q30" i="3"/>
  <c r="R30" i="3" s="1"/>
  <c r="Q44" i="3"/>
  <c r="R44" i="3" s="1"/>
  <c r="Q280" i="3"/>
  <c r="R280" i="3" s="1"/>
  <c r="Q62" i="3"/>
  <c r="R62" i="3" s="1"/>
  <c r="Q56" i="3"/>
  <c r="R56" i="3" s="1"/>
  <c r="Q422" i="3"/>
  <c r="R422" i="3" s="1"/>
  <c r="Q109" i="3"/>
  <c r="R109" i="3" s="1"/>
  <c r="Q228" i="3"/>
  <c r="R228" i="3" s="1"/>
  <c r="Q12" i="3"/>
  <c r="R12" i="3" s="1"/>
  <c r="Q476" i="3"/>
  <c r="R476" i="3" s="1"/>
  <c r="Q216" i="3"/>
  <c r="R216" i="3" s="1"/>
  <c r="Q430" i="3"/>
  <c r="R430" i="3" s="1"/>
  <c r="Q470" i="3"/>
  <c r="R470" i="3" s="1"/>
  <c r="Q5" i="3"/>
  <c r="R5" i="3" s="1"/>
  <c r="Q255" i="3"/>
  <c r="R255" i="3" s="1"/>
  <c r="Q484" i="3"/>
  <c r="R484" i="3" s="1"/>
  <c r="Q27" i="3"/>
  <c r="R27" i="3" s="1"/>
  <c r="Q465" i="3"/>
  <c r="R465" i="3" s="1"/>
  <c r="Q121" i="3"/>
  <c r="R121" i="3" s="1"/>
  <c r="Q427" i="3"/>
  <c r="R427" i="3" s="1"/>
  <c r="Q185" i="3"/>
  <c r="R185" i="3" s="1"/>
  <c r="Q494" i="3"/>
  <c r="R494" i="3" s="1"/>
  <c r="Q76" i="3"/>
  <c r="R76" i="3" s="1"/>
  <c r="Q528" i="3"/>
  <c r="R528" i="3" s="1"/>
  <c r="Q253" i="3"/>
  <c r="R253" i="3" s="1"/>
  <c r="Q91" i="3"/>
  <c r="R91" i="3" s="1"/>
  <c r="Q177" i="3"/>
  <c r="R177" i="3" s="1"/>
  <c r="Q164" i="3"/>
  <c r="R164" i="3" s="1"/>
  <c r="Q306" i="3"/>
  <c r="R306" i="3" s="1"/>
  <c r="Q57" i="3"/>
  <c r="R57" i="3" s="1"/>
  <c r="Q40" i="3"/>
  <c r="R40" i="3" s="1"/>
  <c r="Q202" i="3"/>
  <c r="R202" i="3" s="1"/>
  <c r="Q55" i="3"/>
  <c r="R55" i="3" s="1"/>
  <c r="Q522" i="3"/>
  <c r="R522" i="3" s="1"/>
  <c r="Q260" i="3"/>
  <c r="R260" i="3" s="1"/>
  <c r="Q418" i="3"/>
  <c r="R418" i="3" s="1"/>
  <c r="Q403" i="3"/>
  <c r="R403" i="3" s="1"/>
  <c r="Q140" i="3"/>
  <c r="R140" i="3" s="1"/>
  <c r="Q369" i="3"/>
  <c r="R369" i="3" s="1"/>
  <c r="Q63" i="3"/>
  <c r="R63" i="3" s="1"/>
  <c r="Q68" i="3"/>
  <c r="R68" i="3" s="1"/>
  <c r="Q8" i="3"/>
  <c r="R8" i="3" s="1"/>
  <c r="Q195" i="3"/>
  <c r="R195" i="3" s="1"/>
  <c r="Q442" i="3"/>
  <c r="R442" i="3" s="1"/>
  <c r="Q469" i="3"/>
  <c r="R469" i="3" s="1"/>
  <c r="Q130" i="3"/>
  <c r="R130" i="3" s="1"/>
  <c r="Q189" i="3"/>
  <c r="R189" i="3" s="1"/>
  <c r="Q376" i="3"/>
  <c r="R376" i="3" s="1"/>
  <c r="Q297" i="3"/>
  <c r="R297" i="3" s="1"/>
  <c r="Q390" i="3"/>
  <c r="R390" i="3" s="1"/>
  <c r="Q472" i="3"/>
  <c r="R472" i="3" s="1"/>
  <c r="Q259" i="3"/>
  <c r="R259" i="3" s="1"/>
  <c r="Q433" i="3"/>
  <c r="R433" i="3" s="1"/>
  <c r="Q449" i="3"/>
  <c r="R449" i="3" s="1"/>
  <c r="Q143" i="3"/>
  <c r="R143" i="3" s="1"/>
  <c r="Q318" i="3"/>
  <c r="R318" i="3" s="1"/>
  <c r="Q530" i="3"/>
  <c r="R530" i="3" s="1"/>
  <c r="Q219" i="3"/>
  <c r="R219" i="3" s="1"/>
  <c r="Q215" i="3"/>
  <c r="R215" i="3" s="1"/>
  <c r="Q187" i="3"/>
  <c r="R187" i="3" s="1"/>
  <c r="Q166" i="3"/>
  <c r="R166" i="3" s="1"/>
  <c r="Q43" i="3"/>
  <c r="R43" i="3" s="1"/>
  <c r="Q323" i="3"/>
  <c r="R323" i="3" s="1"/>
  <c r="Q13" i="3"/>
  <c r="R13" i="3" s="1"/>
  <c r="Q438" i="3"/>
  <c r="R438" i="3" s="1"/>
  <c r="Q479" i="3"/>
  <c r="R479" i="3" s="1"/>
  <c r="Q529" i="3"/>
  <c r="R529" i="3" s="1"/>
  <c r="Q24" i="3"/>
  <c r="R24" i="3" s="1"/>
  <c r="Q375" i="3"/>
  <c r="R375" i="3" s="1"/>
  <c r="Q466" i="3"/>
  <c r="R466" i="3" s="1"/>
  <c r="Q351" i="3"/>
  <c r="R351" i="3" s="1"/>
  <c r="Q344" i="3"/>
  <c r="R344" i="3" s="1"/>
  <c r="Q122" i="3"/>
  <c r="R122" i="3" s="1"/>
  <c r="Q321" i="3"/>
  <c r="R321" i="3" s="1"/>
  <c r="Q50" i="3"/>
  <c r="R50" i="3" s="1"/>
  <c r="Q365" i="3"/>
  <c r="R365" i="3" s="1"/>
  <c r="Q266" i="3"/>
  <c r="R266" i="3" s="1"/>
  <c r="Q247" i="3"/>
  <c r="R247" i="3" s="1"/>
  <c r="Q367" i="3"/>
  <c r="R367" i="3" s="1"/>
  <c r="Q64" i="3"/>
  <c r="R64" i="3" s="1"/>
  <c r="Q54" i="3"/>
  <c r="R54" i="3" s="1"/>
  <c r="Q48" i="3"/>
  <c r="R48" i="3" s="1"/>
  <c r="Q276" i="3"/>
  <c r="R276" i="3" s="1"/>
  <c r="Q181" i="3"/>
  <c r="R181" i="3" s="1"/>
  <c r="Q213" i="3"/>
  <c r="R213" i="3" s="1"/>
  <c r="Q90" i="3"/>
  <c r="R90" i="3" s="1"/>
  <c r="Q345" i="3"/>
  <c r="R345" i="3" s="1"/>
  <c r="Q88" i="3"/>
  <c r="R88" i="3" s="1"/>
  <c r="Q425" i="3"/>
  <c r="R425" i="3" s="1"/>
  <c r="Q525" i="3"/>
  <c r="R525" i="3" s="1"/>
  <c r="Q233" i="3"/>
  <c r="R233" i="3" s="1"/>
  <c r="Q128" i="3"/>
  <c r="R128" i="3" s="1"/>
  <c r="Q198" i="3"/>
  <c r="R198" i="3" s="1"/>
  <c r="Q242" i="3"/>
  <c r="R242" i="3" s="1"/>
  <c r="Q497" i="3"/>
  <c r="R497" i="3" s="1"/>
  <c r="Q243" i="3"/>
  <c r="R243" i="3" s="1"/>
  <c r="Q77" i="3"/>
  <c r="R77" i="3" s="1"/>
  <c r="Q304" i="3"/>
  <c r="R304" i="3" s="1"/>
  <c r="Q258" i="3"/>
  <c r="R258" i="3" s="1"/>
  <c r="Q245" i="3"/>
  <c r="R245" i="3" s="1"/>
  <c r="Q535" i="3"/>
  <c r="R535" i="3" s="1"/>
  <c r="Q4" i="3"/>
  <c r="R4" i="3" s="1"/>
  <c r="Q513" i="3"/>
  <c r="R513" i="3" s="1"/>
  <c r="Q490" i="3"/>
  <c r="R490" i="3" s="1"/>
  <c r="Q381" i="3"/>
  <c r="R381" i="3" s="1"/>
  <c r="Q71" i="3"/>
  <c r="R71" i="3" s="1"/>
  <c r="Q324" i="3"/>
  <c r="R324" i="3" s="1"/>
  <c r="Q3" i="3"/>
  <c r="R3" i="3" s="1"/>
  <c r="Q455" i="3"/>
  <c r="R455" i="3" s="1"/>
  <c r="Q485" i="3"/>
  <c r="R485" i="3" s="1"/>
  <c r="Q273" i="3"/>
  <c r="R273" i="3" s="1"/>
  <c r="Q223" i="3"/>
  <c r="R223" i="3" s="1"/>
  <c r="Q435" i="3"/>
  <c r="R435" i="3" s="1"/>
  <c r="Q502" i="3"/>
  <c r="R502" i="3" s="1"/>
  <c r="Q396" i="3"/>
  <c r="R396" i="3" s="1"/>
  <c r="Q188" i="3"/>
  <c r="R188" i="3" s="1"/>
  <c r="Q402" i="3"/>
  <c r="R402" i="3" s="1"/>
  <c r="Q78" i="3"/>
  <c r="R78" i="3" s="1"/>
  <c r="Q100" i="3"/>
  <c r="R100" i="3" s="1"/>
  <c r="Q437" i="3"/>
  <c r="R437" i="3" s="1"/>
  <c r="Q526" i="3"/>
  <c r="R526" i="3" s="1"/>
  <c r="Q45" i="3"/>
  <c r="R45" i="3" s="1"/>
  <c r="Q487" i="3"/>
  <c r="R487" i="3" s="1"/>
  <c r="Q204" i="3"/>
  <c r="R204" i="3" s="1"/>
  <c r="Q281" i="3"/>
  <c r="R281" i="3" s="1"/>
  <c r="Q152" i="3"/>
  <c r="R152" i="3" s="1"/>
  <c r="Q512" i="3"/>
  <c r="R512" i="3" s="1"/>
  <c r="Q169" i="3"/>
  <c r="R169" i="3" s="1"/>
  <c r="Q183" i="3"/>
  <c r="R183" i="3" s="1"/>
  <c r="Q454" i="3"/>
  <c r="R454" i="3" s="1"/>
  <c r="Q75" i="3"/>
  <c r="R75" i="3" s="1"/>
  <c r="Q337" i="3"/>
  <c r="R337" i="3" s="1"/>
  <c r="Q342" i="3"/>
  <c r="R342" i="3" s="1"/>
  <c r="Q347" i="3"/>
  <c r="R347" i="3" s="1"/>
  <c r="Q319" i="3"/>
  <c r="R319" i="3" s="1"/>
  <c r="Q481" i="3"/>
  <c r="R481" i="3" s="1"/>
  <c r="Q386" i="3"/>
  <c r="R386" i="3" s="1"/>
  <c r="Q341" i="3"/>
  <c r="R341" i="3" s="1"/>
  <c r="Q70" i="3"/>
  <c r="R70" i="3" s="1"/>
  <c r="Q112" i="3"/>
  <c r="R112" i="3" s="1"/>
  <c r="Q101" i="3"/>
  <c r="R101" i="3" s="1"/>
  <c r="Q207" i="3"/>
  <c r="R207" i="3" s="1"/>
  <c r="Q503" i="3"/>
  <c r="R503" i="3" s="1"/>
  <c r="Q417" i="3"/>
  <c r="R417" i="3" s="1"/>
  <c r="Q308" i="3"/>
  <c r="R308" i="3" s="1"/>
  <c r="Q118" i="3"/>
  <c r="R118" i="3" s="1"/>
  <c r="Q389" i="3"/>
  <c r="R389" i="3" s="1"/>
  <c r="Q113" i="3"/>
  <c r="R113" i="3" s="1"/>
  <c r="Q271" i="3"/>
  <c r="R271" i="3" s="1"/>
  <c r="Q114" i="3"/>
  <c r="R114" i="3" s="1"/>
  <c r="Q32" i="3"/>
  <c r="R32" i="3" s="1"/>
  <c r="Q434" i="3"/>
  <c r="R434" i="3" s="1"/>
  <c r="Q190" i="3"/>
  <c r="R190" i="3" s="1"/>
  <c r="Q531" i="3"/>
  <c r="R531" i="3" s="1"/>
  <c r="Q283" i="3"/>
  <c r="R283" i="3" s="1"/>
  <c r="Q431" i="3"/>
  <c r="R431" i="3" s="1"/>
  <c r="Q89" i="3"/>
  <c r="R89" i="3" s="1"/>
  <c r="Q533" i="3"/>
  <c r="R533" i="3" s="1"/>
  <c r="Q167" i="3"/>
  <c r="R167" i="3" s="1"/>
  <c r="Q161" i="3"/>
  <c r="R161" i="3" s="1"/>
  <c r="Q385" i="3"/>
  <c r="R385" i="3" s="1"/>
  <c r="Q66" i="3"/>
  <c r="R66" i="3" s="1"/>
  <c r="Q147" i="3"/>
  <c r="R147" i="3" s="1"/>
  <c r="Q93" i="3"/>
  <c r="R93" i="3" s="1"/>
  <c r="Q401" i="3"/>
  <c r="R401" i="3" s="1"/>
  <c r="Q356" i="3"/>
  <c r="R356" i="3" s="1"/>
  <c r="Q354" i="3"/>
  <c r="R354" i="3" s="1"/>
  <c r="Q382" i="3"/>
  <c r="R382" i="3" s="1"/>
  <c r="Q350" i="3"/>
  <c r="R350" i="3" s="1"/>
  <c r="Q69" i="3"/>
  <c r="R69" i="3" s="1"/>
  <c r="Q305" i="3"/>
  <c r="R305" i="3" s="1"/>
  <c r="Q366" i="3"/>
  <c r="R366" i="3" s="1"/>
  <c r="Q445" i="3"/>
  <c r="R445" i="3" s="1"/>
  <c r="Q421" i="3"/>
  <c r="R421" i="3" s="1"/>
  <c r="Q471" i="3"/>
  <c r="R471" i="3" s="1"/>
  <c r="Q426" i="3"/>
  <c r="R426" i="3" s="1"/>
  <c r="Q265" i="3"/>
  <c r="R265" i="3" s="1"/>
  <c r="Q2" i="3"/>
  <c r="R2" i="3" s="1"/>
  <c r="Q210" i="3"/>
  <c r="R210" i="3" s="1"/>
  <c r="Q86" i="3"/>
  <c r="R86" i="3" s="1"/>
  <c r="Q156" i="3"/>
  <c r="R156" i="3" s="1"/>
  <c r="Q520" i="3"/>
  <c r="R520" i="3" s="1"/>
  <c r="Q191" i="3"/>
  <c r="R191" i="3" s="1"/>
  <c r="Q284" i="3"/>
  <c r="R284" i="3" s="1"/>
  <c r="Q180" i="3"/>
  <c r="R180" i="3" s="1"/>
  <c r="Q225" i="3"/>
  <c r="R225" i="3" s="1"/>
  <c r="Q137" i="3"/>
  <c r="R137" i="3" s="1"/>
  <c r="Q509" i="3"/>
  <c r="R509" i="3" s="1"/>
  <c r="Q436" i="3"/>
  <c r="R436" i="3" s="1"/>
  <c r="Q492" i="3"/>
  <c r="R492" i="3" s="1"/>
  <c r="Q22" i="3"/>
  <c r="R22" i="3" s="1"/>
  <c r="Q285" i="3"/>
  <c r="R285" i="3" s="1"/>
  <c r="Q83" i="3"/>
  <c r="R83" i="3" s="1"/>
  <c r="Q184" i="3"/>
  <c r="R184" i="3" s="1"/>
  <c r="Q172" i="3"/>
  <c r="R172" i="3" s="1"/>
  <c r="Q310" i="3"/>
  <c r="R310" i="3" s="1"/>
  <c r="Q511" i="3"/>
  <c r="R511" i="3" s="1"/>
  <c r="Q358" i="3"/>
  <c r="R358" i="3" s="1"/>
  <c r="Q236" i="3"/>
  <c r="R236" i="3" s="1"/>
  <c r="Q154" i="3"/>
  <c r="R154" i="3" s="1"/>
  <c r="Q309" i="3"/>
  <c r="R309" i="3" s="1"/>
  <c r="Q312" i="3"/>
  <c r="R312" i="3" s="1"/>
  <c r="Q338" i="3"/>
  <c r="R338" i="3" s="1"/>
  <c r="Q87" i="3"/>
  <c r="R87" i="3" s="1"/>
  <c r="Q41" i="3"/>
  <c r="R41" i="3" s="1"/>
  <c r="Q378" i="3"/>
  <c r="R378" i="3" s="1"/>
  <c r="Q377" i="3"/>
  <c r="R377" i="3" s="1"/>
  <c r="T29" i="3" l="1"/>
  <c r="S29" i="3" s="1"/>
  <c r="T219" i="3"/>
  <c r="S219" i="3" s="1"/>
  <c r="T60" i="3"/>
  <c r="S60" i="3" s="1"/>
  <c r="T41" i="3"/>
  <c r="S41" i="3" s="1"/>
  <c r="T470" i="3"/>
  <c r="S470" i="3" s="1"/>
  <c r="T419" i="3"/>
  <c r="S419" i="3" s="1"/>
  <c r="T461" i="3"/>
  <c r="S461" i="3" s="1"/>
  <c r="T411" i="3"/>
  <c r="S411" i="3" s="1"/>
  <c r="T415" i="3"/>
  <c r="S415" i="3" s="1"/>
  <c r="T460" i="3"/>
  <c r="S460" i="3" s="1"/>
  <c r="T15" i="3"/>
  <c r="S15" i="3" s="1"/>
  <c r="T316" i="3"/>
  <c r="S316" i="3" s="1"/>
  <c r="T518" i="3"/>
  <c r="S518" i="3" s="1"/>
  <c r="T332" i="3"/>
  <c r="S332" i="3" s="1"/>
  <c r="T388" i="3"/>
  <c r="S388" i="3" s="1"/>
  <c r="T225" i="3"/>
  <c r="S225" i="3" s="1"/>
  <c r="T45" i="3"/>
  <c r="S45" i="3" s="1"/>
  <c r="T321" i="3"/>
  <c r="S321" i="3" s="1"/>
  <c r="T91" i="3"/>
  <c r="S91" i="3" s="1"/>
  <c r="T504" i="3"/>
  <c r="S504" i="3" s="1"/>
  <c r="T339" i="3"/>
  <c r="S339" i="3" s="1"/>
  <c r="T102" i="3"/>
  <c r="S102" i="3" s="1"/>
  <c r="T386" i="3"/>
  <c r="S386" i="3" s="1"/>
  <c r="T253" i="3"/>
  <c r="S253" i="3" s="1"/>
  <c r="T220" i="3"/>
  <c r="S220" i="3" s="1"/>
  <c r="T106" i="3"/>
  <c r="S106" i="3" s="1"/>
  <c r="T154" i="3"/>
  <c r="S154" i="3" s="1"/>
  <c r="T481" i="3"/>
  <c r="S481" i="3" s="1"/>
  <c r="T88" i="3"/>
  <c r="S88" i="3" s="1"/>
  <c r="T528" i="3"/>
  <c r="S528" i="3" s="1"/>
  <c r="T150" i="3"/>
  <c r="S150" i="3" s="1"/>
  <c r="T176" i="3"/>
  <c r="S176" i="3" s="1"/>
  <c r="T511" i="3"/>
  <c r="S511" i="3" s="1"/>
  <c r="T271" i="3"/>
  <c r="S271" i="3" s="1"/>
  <c r="T213" i="3"/>
  <c r="S213" i="3" s="1"/>
  <c r="T185" i="3"/>
  <c r="S185" i="3" s="1"/>
  <c r="T47" i="3"/>
  <c r="S47" i="3" s="1"/>
  <c r="T163" i="3"/>
  <c r="S163" i="3" s="1"/>
  <c r="T534" i="3"/>
  <c r="S534" i="3" s="1"/>
  <c r="T249" i="3"/>
  <c r="S249" i="3" s="1"/>
  <c r="T86" i="3"/>
  <c r="S86" i="3" s="1"/>
  <c r="T113" i="3"/>
  <c r="S113" i="3" s="1"/>
  <c r="T245" i="3"/>
  <c r="S245" i="3" s="1"/>
  <c r="T427" i="3"/>
  <c r="S427" i="3" s="1"/>
  <c r="T110" i="3"/>
  <c r="S110" i="3" s="1"/>
  <c r="T317" i="3"/>
  <c r="S317" i="3" s="1"/>
  <c r="T495" i="3"/>
  <c r="S495" i="3" s="1"/>
  <c r="T193" i="3"/>
  <c r="S193" i="3" s="1"/>
  <c r="T489" i="3"/>
  <c r="S489" i="3" s="1"/>
  <c r="T210" i="3"/>
  <c r="S210" i="3" s="1"/>
  <c r="T75" i="3"/>
  <c r="S75" i="3" s="1"/>
  <c r="T529" i="3"/>
  <c r="S529" i="3" s="1"/>
  <c r="T121" i="3"/>
  <c r="S121" i="3" s="1"/>
  <c r="T280" i="3"/>
  <c r="S280" i="3" s="1"/>
  <c r="T523" i="3"/>
  <c r="S523" i="3" s="1"/>
  <c r="T97" i="3"/>
  <c r="S97" i="3" s="1"/>
  <c r="T450" i="3"/>
  <c r="S450" i="3" s="1"/>
  <c r="T235" i="3"/>
  <c r="S235" i="3" s="1"/>
  <c r="T482" i="3"/>
  <c r="S482" i="3" s="1"/>
  <c r="T370" i="3"/>
  <c r="S370" i="3" s="1"/>
  <c r="T263" i="3"/>
  <c r="S263" i="3" s="1"/>
  <c r="T160" i="3"/>
  <c r="S160" i="3" s="1"/>
  <c r="T330" i="3"/>
  <c r="S330" i="3" s="1"/>
  <c r="T79" i="3"/>
  <c r="S79" i="3" s="1"/>
  <c r="T99" i="3"/>
  <c r="S99" i="3" s="1"/>
  <c r="T201" i="3"/>
  <c r="S201" i="3" s="1"/>
  <c r="T103" i="3"/>
  <c r="S103" i="3" s="1"/>
  <c r="T406" i="3"/>
  <c r="S406" i="3" s="1"/>
  <c r="T443" i="3"/>
  <c r="S443" i="3" s="1"/>
  <c r="T469" i="3"/>
  <c r="S469" i="3" s="1"/>
  <c r="T501" i="3"/>
  <c r="S501" i="3" s="1"/>
  <c r="T296" i="3"/>
  <c r="S296" i="3" s="1"/>
  <c r="T392" i="3"/>
  <c r="S392" i="3" s="1"/>
  <c r="T440" i="3"/>
  <c r="S440" i="3" s="1"/>
  <c r="T197" i="3"/>
  <c r="S197" i="3" s="1"/>
  <c r="T346" i="3"/>
  <c r="S346" i="3" s="1"/>
  <c r="T218" i="3"/>
  <c r="S218" i="3" s="1"/>
  <c r="T279" i="3"/>
  <c r="S279" i="3" s="1"/>
  <c r="T312" i="3"/>
  <c r="S312" i="3" s="1"/>
  <c r="T531" i="3"/>
  <c r="S531" i="3" s="1"/>
  <c r="T525" i="3"/>
  <c r="S525" i="3" s="1"/>
  <c r="T8" i="3"/>
  <c r="S8" i="3" s="1"/>
  <c r="T151" i="3"/>
  <c r="S151" i="3" s="1"/>
  <c r="T229" i="3"/>
  <c r="S229" i="3" s="1"/>
  <c r="T309" i="3"/>
  <c r="S309" i="3" s="1"/>
  <c r="T190" i="3"/>
  <c r="S190" i="3" s="1"/>
  <c r="T381" i="3"/>
  <c r="S381" i="3" s="1"/>
  <c r="T530" i="3"/>
  <c r="S530" i="3" s="1"/>
  <c r="T240" i="3"/>
  <c r="S240" i="3" s="1"/>
  <c r="T368" i="3"/>
  <c r="S368" i="3" s="1"/>
  <c r="T428" i="3"/>
  <c r="S428" i="3" s="1"/>
  <c r="T284" i="3"/>
  <c r="S284" i="3" s="1"/>
  <c r="T437" i="3"/>
  <c r="S437" i="3" s="1"/>
  <c r="T63" i="3"/>
  <c r="S63" i="3" s="1"/>
  <c r="T67" i="3"/>
  <c r="S67" i="3" s="1"/>
  <c r="T217" i="3"/>
  <c r="S217" i="3" s="1"/>
  <c r="T10" i="3"/>
  <c r="S10" i="3" s="1"/>
  <c r="T408" i="3"/>
  <c r="S408" i="3" s="1"/>
  <c r="T81" i="3"/>
  <c r="S81" i="3" s="1"/>
  <c r="T342" i="3"/>
  <c r="S342" i="3" s="1"/>
  <c r="T375" i="3"/>
  <c r="S375" i="3" s="1"/>
  <c r="T135" i="3"/>
  <c r="S135" i="3" s="1"/>
  <c r="T157" i="3"/>
  <c r="S157" i="3" s="1"/>
  <c r="T325" i="3"/>
  <c r="S325" i="3" s="1"/>
  <c r="T192" i="3"/>
  <c r="S192" i="3" s="1"/>
  <c r="T357" i="3"/>
  <c r="S357" i="3" s="1"/>
  <c r="T310" i="3"/>
  <c r="S310" i="3" s="1"/>
  <c r="T337" i="3"/>
  <c r="S337" i="3" s="1"/>
  <c r="T24" i="3"/>
  <c r="S24" i="3" s="1"/>
  <c r="T418" i="3"/>
  <c r="S418" i="3" s="1"/>
  <c r="T516" i="3"/>
  <c r="S516" i="3" s="1"/>
  <c r="T159" i="3"/>
  <c r="S159" i="3" s="1"/>
  <c r="T25" i="3"/>
  <c r="S25" i="3" s="1"/>
  <c r="T475" i="3"/>
  <c r="S475" i="3" s="1"/>
  <c r="T147" i="3"/>
  <c r="S147" i="3" s="1"/>
  <c r="T396" i="3"/>
  <c r="S396" i="3" s="1"/>
  <c r="T276" i="3"/>
  <c r="S276" i="3" s="1"/>
  <c r="T260" i="3"/>
  <c r="S260" i="3" s="1"/>
  <c r="T66" i="3"/>
  <c r="S66" i="3" s="1"/>
  <c r="T118" i="3"/>
  <c r="S118" i="3" s="1"/>
  <c r="T454" i="3"/>
  <c r="S454" i="3" s="1"/>
  <c r="T502" i="3"/>
  <c r="S502" i="3" s="1"/>
  <c r="T304" i="3"/>
  <c r="S304" i="3" s="1"/>
  <c r="T48" i="3"/>
  <c r="S48" i="3" s="1"/>
  <c r="T479" i="3"/>
  <c r="S479" i="3" s="1"/>
  <c r="T390" i="3"/>
  <c r="S390" i="3" s="1"/>
  <c r="T522" i="3"/>
  <c r="S522" i="3" s="1"/>
  <c r="T465" i="3"/>
  <c r="S465" i="3" s="1"/>
  <c r="T44" i="3"/>
  <c r="S44" i="3" s="1"/>
  <c r="T182" i="3"/>
  <c r="S182" i="3" s="1"/>
  <c r="T517" i="3"/>
  <c r="S517" i="3" s="1"/>
  <c r="T333" i="3"/>
  <c r="S333" i="3" s="1"/>
  <c r="T94" i="3"/>
  <c r="S94" i="3" s="1"/>
  <c r="T303" i="3"/>
  <c r="S303" i="3" s="1"/>
  <c r="T374" i="3"/>
  <c r="S374" i="3" s="1"/>
  <c r="T301" i="3"/>
  <c r="S301" i="3" s="1"/>
  <c r="T488" i="3"/>
  <c r="S488" i="3" s="1"/>
  <c r="T359" i="3"/>
  <c r="S359" i="3" s="1"/>
  <c r="T463" i="3"/>
  <c r="S463" i="3" s="1"/>
  <c r="T203" i="3"/>
  <c r="S203" i="3" s="1"/>
  <c r="T436" i="3"/>
  <c r="S436" i="3" s="1"/>
  <c r="T445" i="3"/>
  <c r="S445" i="3" s="1"/>
  <c r="T89" i="3"/>
  <c r="S89" i="3" s="1"/>
  <c r="T101" i="3"/>
  <c r="S101" i="3" s="1"/>
  <c r="T281" i="3"/>
  <c r="S281" i="3" s="1"/>
  <c r="T455" i="3"/>
  <c r="S455" i="3" s="1"/>
  <c r="T198" i="3"/>
  <c r="S198" i="3" s="1"/>
  <c r="T266" i="3"/>
  <c r="S266" i="3" s="1"/>
  <c r="T166" i="3"/>
  <c r="S166" i="3" s="1"/>
  <c r="T306" i="3"/>
  <c r="S306" i="3" s="1"/>
  <c r="T244" i="3"/>
  <c r="S244" i="3" s="1"/>
  <c r="T171" i="3"/>
  <c r="S171" i="3" s="1"/>
  <c r="T124" i="3"/>
  <c r="S124" i="3" s="1"/>
  <c r="T327" i="3"/>
  <c r="S327" i="3" s="1"/>
  <c r="T138" i="3"/>
  <c r="S138" i="3" s="1"/>
  <c r="T334" i="3"/>
  <c r="S334" i="3" s="1"/>
  <c r="T35" i="3"/>
  <c r="S35" i="3" s="1"/>
  <c r="T69" i="3"/>
  <c r="S69" i="3" s="1"/>
  <c r="T341" i="3"/>
  <c r="S341" i="3" s="1"/>
  <c r="T71" i="3"/>
  <c r="S71" i="3" s="1"/>
  <c r="T476" i="3"/>
  <c r="S476" i="3" s="1"/>
  <c r="T175" i="3"/>
  <c r="S175" i="3" s="1"/>
  <c r="T262" i="3"/>
  <c r="S262" i="3" s="1"/>
  <c r="T251" i="3"/>
  <c r="S251" i="3" s="1"/>
  <c r="T237" i="3"/>
  <c r="S237" i="3" s="1"/>
  <c r="T350" i="3"/>
  <c r="S350" i="3" s="1"/>
  <c r="T526" i="3"/>
  <c r="S526" i="3" s="1"/>
  <c r="T122" i="3"/>
  <c r="S122" i="3" s="1"/>
  <c r="T12" i="3"/>
  <c r="S12" i="3" s="1"/>
  <c r="T31" i="3"/>
  <c r="S31" i="3" s="1"/>
  <c r="T371" i="3"/>
  <c r="S371" i="3" s="1"/>
  <c r="T234" i="3"/>
  <c r="S234" i="3" s="1"/>
  <c r="T382" i="3"/>
  <c r="S382" i="3" s="1"/>
  <c r="T490" i="3"/>
  <c r="S490" i="3" s="1"/>
  <c r="T318" i="3"/>
  <c r="S318" i="3" s="1"/>
  <c r="T459" i="3"/>
  <c r="S459" i="3" s="1"/>
  <c r="T500" i="3"/>
  <c r="S500" i="3" s="1"/>
  <c r="T144" i="3"/>
  <c r="S144" i="3" s="1"/>
  <c r="T391" i="3"/>
  <c r="S391" i="3" s="1"/>
  <c r="T397" i="3"/>
  <c r="S397" i="3" s="1"/>
  <c r="T156" i="3"/>
  <c r="S156" i="3" s="1"/>
  <c r="T402" i="3"/>
  <c r="S402" i="3" s="1"/>
  <c r="T433" i="3"/>
  <c r="S433" i="3" s="1"/>
  <c r="T56" i="3"/>
  <c r="S56" i="3" s="1"/>
  <c r="T384" i="3"/>
  <c r="S384" i="3" s="1"/>
  <c r="T6" i="3"/>
  <c r="S6" i="3" s="1"/>
  <c r="T230" i="3"/>
  <c r="S230" i="3" s="1"/>
  <c r="T300" i="3"/>
  <c r="S300" i="3" s="1"/>
  <c r="T352" i="3"/>
  <c r="S352" i="3" s="1"/>
  <c r="T93" i="3"/>
  <c r="S93" i="3" s="1"/>
  <c r="T188" i="3"/>
  <c r="S188" i="3" s="1"/>
  <c r="T181" i="3"/>
  <c r="S181" i="3" s="1"/>
  <c r="T259" i="3"/>
  <c r="S259" i="3" s="1"/>
  <c r="T62" i="3"/>
  <c r="S62" i="3" s="1"/>
  <c r="T287" i="3"/>
  <c r="S287" i="3" s="1"/>
  <c r="T19" i="3"/>
  <c r="S19" i="3" s="1"/>
  <c r="T372" i="3"/>
  <c r="S372" i="3" s="1"/>
  <c r="T314" i="3"/>
  <c r="S314" i="3" s="1"/>
  <c r="T527" i="3"/>
  <c r="S527" i="3" s="1"/>
  <c r="T172" i="3"/>
  <c r="S172" i="3" s="1"/>
  <c r="T389" i="3"/>
  <c r="S389" i="3" s="1"/>
  <c r="T258" i="3"/>
  <c r="S258" i="3" s="1"/>
  <c r="T472" i="3"/>
  <c r="S472" i="3" s="1"/>
  <c r="T184" i="3"/>
  <c r="S184" i="3" s="1"/>
  <c r="T464" i="3"/>
  <c r="S464" i="3" s="1"/>
  <c r="T241" i="3"/>
  <c r="S241" i="3" s="1"/>
  <c r="T446" i="3"/>
  <c r="S446" i="3" s="1"/>
  <c r="T146" i="3"/>
  <c r="S146" i="3" s="1"/>
  <c r="T158" i="3"/>
  <c r="S158" i="3" s="1"/>
  <c r="T98" i="3"/>
  <c r="S98" i="3" s="1"/>
  <c r="T2" i="3"/>
  <c r="S2" i="3" s="1"/>
  <c r="T480" i="3"/>
  <c r="S480" i="3" s="1"/>
  <c r="T178" i="3"/>
  <c r="S178" i="3" s="1"/>
  <c r="T286" i="3"/>
  <c r="S286" i="3" s="1"/>
  <c r="T507" i="3"/>
  <c r="S507" i="3" s="1"/>
  <c r="T254" i="3"/>
  <c r="S254" i="3" s="1"/>
  <c r="T514" i="3"/>
  <c r="S514" i="3" s="1"/>
  <c r="T222" i="3"/>
  <c r="S222" i="3" s="1"/>
  <c r="T226" i="3"/>
  <c r="S226" i="3" s="1"/>
  <c r="T92" i="3"/>
  <c r="S92" i="3" s="1"/>
  <c r="T257" i="3"/>
  <c r="S257" i="3" s="1"/>
  <c r="T416" i="3"/>
  <c r="S416" i="3" s="1"/>
  <c r="T274" i="3"/>
  <c r="S274" i="3" s="1"/>
  <c r="T444" i="3"/>
  <c r="S444" i="3" s="1"/>
  <c r="T264" i="3"/>
  <c r="S264" i="3" s="1"/>
  <c r="T227" i="3"/>
  <c r="S227" i="3" s="1"/>
  <c r="T413" i="3"/>
  <c r="S413" i="3" s="1"/>
  <c r="T73" i="3"/>
  <c r="S73" i="3" s="1"/>
  <c r="T199" i="3"/>
  <c r="S199" i="3" s="1"/>
  <c r="T519" i="3"/>
  <c r="S519" i="3" s="1"/>
  <c r="T20" i="3"/>
  <c r="S20" i="3" s="1"/>
  <c r="T36" i="3"/>
  <c r="S36" i="3" s="1"/>
  <c r="T441" i="3"/>
  <c r="S441" i="3" s="1"/>
  <c r="T65" i="3"/>
  <c r="S65" i="3" s="1"/>
  <c r="T498" i="3"/>
  <c r="S498" i="3" s="1"/>
  <c r="T291" i="3"/>
  <c r="S291" i="3" s="1"/>
  <c r="T451" i="3"/>
  <c r="S451" i="3" s="1"/>
  <c r="T142" i="3"/>
  <c r="S142" i="3" s="1"/>
  <c r="T149" i="3"/>
  <c r="S149" i="3" s="1"/>
  <c r="T51" i="3"/>
  <c r="S51" i="3" s="1"/>
  <c r="T343" i="3"/>
  <c r="S343" i="3" s="1"/>
  <c r="T33" i="3"/>
  <c r="S33" i="3" s="1"/>
  <c r="T447" i="3"/>
  <c r="S447" i="3" s="1"/>
  <c r="T53" i="3"/>
  <c r="S53" i="3" s="1"/>
  <c r="T132" i="3"/>
  <c r="S132" i="3" s="1"/>
  <c r="T289" i="3"/>
  <c r="S289" i="3" s="1"/>
  <c r="T59" i="3"/>
  <c r="S59" i="3" s="1"/>
  <c r="T363" i="3"/>
  <c r="S363" i="3" s="1"/>
  <c r="T400" i="3"/>
  <c r="S400" i="3" s="1"/>
  <c r="T387" i="3"/>
  <c r="S387" i="3" s="1"/>
  <c r="T104" i="3"/>
  <c r="S104" i="3" s="1"/>
  <c r="T173" i="3"/>
  <c r="S173" i="3" s="1"/>
  <c r="T307" i="3"/>
  <c r="S307" i="3" s="1"/>
  <c r="T510" i="3"/>
  <c r="S510" i="3" s="1"/>
  <c r="T221" i="3"/>
  <c r="S221" i="3" s="1"/>
  <c r="T311" i="3"/>
  <c r="S311" i="3" s="1"/>
  <c r="T537" i="3"/>
  <c r="S537" i="3" s="1"/>
  <c r="T134" i="3"/>
  <c r="S134" i="3" s="1"/>
  <c r="T231" i="3"/>
  <c r="S231" i="3" s="1"/>
  <c r="T404" i="3"/>
  <c r="S404" i="3" s="1"/>
  <c r="T473" i="3"/>
  <c r="S473" i="3" s="1"/>
  <c r="T361" i="3"/>
  <c r="S361" i="3" s="1"/>
  <c r="T96" i="3"/>
  <c r="S96" i="3" s="1"/>
  <c r="T474" i="3"/>
  <c r="S474" i="3" s="1"/>
  <c r="T536" i="3"/>
  <c r="S536" i="3" s="1"/>
  <c r="T74" i="3"/>
  <c r="S74" i="3" s="1"/>
  <c r="T456" i="3"/>
  <c r="S456" i="3" s="1"/>
  <c r="T272" i="3"/>
  <c r="S272" i="3" s="1"/>
  <c r="T486" i="3"/>
  <c r="S486" i="3" s="1"/>
  <c r="T268" i="3"/>
  <c r="S268" i="3" s="1"/>
  <c r="T131" i="3"/>
  <c r="S131" i="3" s="1"/>
  <c r="T462" i="3"/>
  <c r="S462" i="3" s="1"/>
  <c r="T393" i="3"/>
  <c r="S393" i="3" s="1"/>
  <c r="T269" i="3"/>
  <c r="S269" i="3" s="1"/>
  <c r="T493" i="3"/>
  <c r="S493" i="3" s="1"/>
  <c r="T85" i="3"/>
  <c r="S85" i="3" s="1"/>
  <c r="T538" i="3"/>
  <c r="S538" i="3" s="1"/>
  <c r="T288" i="3"/>
  <c r="S288" i="3" s="1"/>
  <c r="T174" i="3"/>
  <c r="S174" i="3" s="1"/>
  <c r="T21" i="3"/>
  <c r="S21" i="3" s="1"/>
  <c r="T14" i="3"/>
  <c r="S14" i="3" s="1"/>
  <c r="T409" i="3"/>
  <c r="S409" i="3" s="1"/>
  <c r="T364" i="3"/>
  <c r="S364" i="3" s="1"/>
  <c r="T423" i="3"/>
  <c r="S423" i="3" s="1"/>
  <c r="T313" i="3"/>
  <c r="S313" i="3" s="1"/>
  <c r="T34" i="3"/>
  <c r="S34" i="3" s="1"/>
  <c r="T360" i="3"/>
  <c r="S360" i="3" s="1"/>
  <c r="T38" i="3"/>
  <c r="S38" i="3" s="1"/>
  <c r="T424" i="3"/>
  <c r="S424" i="3" s="1"/>
  <c r="T506" i="3"/>
  <c r="S506" i="3" s="1"/>
  <c r="T491" i="3"/>
  <c r="S491" i="3" s="1"/>
  <c r="T277" i="3"/>
  <c r="S277" i="3" s="1"/>
  <c r="T83" i="3"/>
  <c r="S83" i="3" s="1"/>
  <c r="T265" i="3"/>
  <c r="S265" i="3" s="1"/>
  <c r="T385" i="3"/>
  <c r="S385" i="3" s="1"/>
  <c r="T308" i="3"/>
  <c r="S308" i="3" s="1"/>
  <c r="T183" i="3"/>
  <c r="S183" i="3" s="1"/>
  <c r="T435" i="3"/>
  <c r="S435" i="3" s="1"/>
  <c r="T77" i="3"/>
  <c r="S77" i="3" s="1"/>
  <c r="T54" i="3"/>
  <c r="S54" i="3" s="1"/>
  <c r="T438" i="3"/>
  <c r="S438" i="3" s="1"/>
  <c r="T297" i="3"/>
  <c r="S297" i="3" s="1"/>
  <c r="T55" i="3"/>
  <c r="S55" i="3" s="1"/>
  <c r="T27" i="3"/>
  <c r="S27" i="3" s="1"/>
  <c r="T30" i="3"/>
  <c r="S30" i="3" s="1"/>
  <c r="T194" i="3"/>
  <c r="S194" i="3" s="1"/>
  <c r="T196" i="3"/>
  <c r="S196" i="3" s="1"/>
  <c r="T248" i="3"/>
  <c r="S248" i="3" s="1"/>
  <c r="T295" i="3"/>
  <c r="S295" i="3" s="1"/>
  <c r="T412" i="3"/>
  <c r="S412" i="3" s="1"/>
  <c r="T326" i="3"/>
  <c r="S326" i="3" s="1"/>
  <c r="T153" i="3"/>
  <c r="S153" i="3" s="1"/>
  <c r="T483" i="3"/>
  <c r="S483" i="3" s="1"/>
  <c r="T165" i="3"/>
  <c r="S165" i="3" s="1"/>
  <c r="T399" i="3"/>
  <c r="S399" i="3" s="1"/>
  <c r="T458" i="3"/>
  <c r="S458" i="3" s="1"/>
  <c r="T126" i="3"/>
  <c r="S126" i="3" s="1"/>
  <c r="T179" i="3"/>
  <c r="S179" i="3" s="1"/>
  <c r="T275" i="3"/>
  <c r="S275" i="3" s="1"/>
  <c r="T457" i="3"/>
  <c r="S457" i="3" s="1"/>
  <c r="T180" i="3"/>
  <c r="S180" i="3" s="1"/>
  <c r="T425" i="3"/>
  <c r="S425" i="3" s="1"/>
  <c r="T68" i="3"/>
  <c r="S68" i="3" s="1"/>
  <c r="T315" i="3"/>
  <c r="S315" i="3" s="1"/>
  <c r="T72" i="3"/>
  <c r="S72" i="3" s="1"/>
  <c r="T139" i="3"/>
  <c r="S139" i="3" s="1"/>
  <c r="T429" i="3"/>
  <c r="S429" i="3" s="1"/>
  <c r="T434" i="3"/>
  <c r="S434" i="3" s="1"/>
  <c r="T344" i="3"/>
  <c r="S344" i="3" s="1"/>
  <c r="T228" i="3"/>
  <c r="S228" i="3" s="1"/>
  <c r="T250" i="3"/>
  <c r="S250" i="3" s="1"/>
  <c r="T355" i="3"/>
  <c r="S355" i="3" s="1"/>
  <c r="T405" i="3"/>
  <c r="S405" i="3" s="1"/>
  <c r="T148" i="3"/>
  <c r="S148" i="3" s="1"/>
  <c r="T401" i="3"/>
  <c r="S401" i="3" s="1"/>
  <c r="T535" i="3"/>
  <c r="S535" i="3" s="1"/>
  <c r="T403" i="3"/>
  <c r="S403" i="3" s="1"/>
  <c r="T120" i="3"/>
  <c r="S120" i="3" s="1"/>
  <c r="T285" i="3"/>
  <c r="S285" i="3" s="1"/>
  <c r="T426" i="3"/>
  <c r="S426" i="3" s="1"/>
  <c r="T161" i="3"/>
  <c r="S161" i="3" s="1"/>
  <c r="T417" i="3"/>
  <c r="S417" i="3" s="1"/>
  <c r="T169" i="3"/>
  <c r="S169" i="3" s="1"/>
  <c r="T223" i="3"/>
  <c r="S223" i="3" s="1"/>
  <c r="T243" i="3"/>
  <c r="S243" i="3" s="1"/>
  <c r="T64" i="3"/>
  <c r="S64" i="3" s="1"/>
  <c r="T13" i="3"/>
  <c r="S13" i="3" s="1"/>
  <c r="T376" i="3"/>
  <c r="S376" i="3" s="1"/>
  <c r="T202" i="3"/>
  <c r="S202" i="3" s="1"/>
  <c r="T484" i="3"/>
  <c r="S484" i="3" s="1"/>
  <c r="T252" i="3"/>
  <c r="S252" i="3" s="1"/>
  <c r="T115" i="3"/>
  <c r="S115" i="3" s="1"/>
  <c r="T168" i="3"/>
  <c r="S168" i="3" s="1"/>
  <c r="T136" i="3"/>
  <c r="S136" i="3" s="1"/>
  <c r="T127" i="3"/>
  <c r="S127" i="3" s="1"/>
  <c r="T340" i="3"/>
  <c r="S340" i="3" s="1"/>
  <c r="T129" i="3"/>
  <c r="S129" i="3" s="1"/>
  <c r="T293" i="3"/>
  <c r="S293" i="3" s="1"/>
  <c r="T467" i="3"/>
  <c r="S467" i="3" s="1"/>
  <c r="T206" i="3"/>
  <c r="S206" i="3" s="1"/>
  <c r="T108" i="3"/>
  <c r="S108" i="3" s="1"/>
  <c r="T349" i="3"/>
  <c r="S349" i="3" s="1"/>
  <c r="T17" i="3"/>
  <c r="S17" i="3" s="1"/>
  <c r="T46" i="3"/>
  <c r="S46" i="3" s="1"/>
  <c r="T261" i="3"/>
  <c r="S261" i="3" s="1"/>
  <c r="T61" i="3"/>
  <c r="S61" i="3" s="1"/>
  <c r="T380" i="3"/>
  <c r="S380" i="3" s="1"/>
  <c r="T407" i="3"/>
  <c r="S407" i="3" s="1"/>
  <c r="T496" i="3"/>
  <c r="S496" i="3" s="1"/>
  <c r="T52" i="3"/>
  <c r="S52" i="3" s="1"/>
  <c r="T49" i="3"/>
  <c r="S49" i="3" s="1"/>
  <c r="T329" i="3"/>
  <c r="S329" i="3" s="1"/>
  <c r="T468" i="3"/>
  <c r="S468" i="3" s="1"/>
  <c r="T141" i="3"/>
  <c r="S141" i="3" s="1"/>
  <c r="T125" i="3"/>
  <c r="S125" i="3" s="1"/>
  <c r="T200" i="3"/>
  <c r="S200" i="3" s="1"/>
  <c r="T267" i="3"/>
  <c r="S267" i="3" s="1"/>
  <c r="T521" i="3"/>
  <c r="S521" i="3" s="1"/>
  <c r="T236" i="3"/>
  <c r="S236" i="3" s="1"/>
  <c r="T191" i="3"/>
  <c r="S191" i="3" s="1"/>
  <c r="T354" i="3"/>
  <c r="S354" i="3" s="1"/>
  <c r="T32" i="3"/>
  <c r="S32" i="3" s="1"/>
  <c r="T319" i="3"/>
  <c r="S319" i="3" s="1"/>
  <c r="T100" i="3"/>
  <c r="S100" i="3" s="1"/>
  <c r="T513" i="3"/>
  <c r="S513" i="3" s="1"/>
  <c r="T345" i="3"/>
  <c r="S345" i="3" s="1"/>
  <c r="T351" i="3"/>
  <c r="S351" i="3" s="1"/>
  <c r="T143" i="3"/>
  <c r="S143" i="3" s="1"/>
  <c r="T369" i="3"/>
  <c r="S369" i="3" s="1"/>
  <c r="T76" i="3"/>
  <c r="S76" i="3" s="1"/>
  <c r="T109" i="3"/>
  <c r="S109" i="3" s="1"/>
  <c r="T155" i="3"/>
  <c r="S155" i="3" s="1"/>
  <c r="T117" i="3"/>
  <c r="S117" i="3" s="1"/>
  <c r="T7" i="3"/>
  <c r="S7" i="3" s="1"/>
  <c r="T224" i="3"/>
  <c r="S224" i="3" s="1"/>
  <c r="T208" i="3"/>
  <c r="S208" i="3" s="1"/>
  <c r="T515" i="3"/>
  <c r="S515" i="3" s="1"/>
  <c r="T107" i="3"/>
  <c r="S107" i="3" s="1"/>
  <c r="T16" i="3"/>
  <c r="S16" i="3" s="1"/>
  <c r="T37" i="3"/>
  <c r="S37" i="3" s="1"/>
  <c r="T58" i="3"/>
  <c r="S58" i="3" s="1"/>
  <c r="T348" i="3"/>
  <c r="S348" i="3" s="1"/>
  <c r="T358" i="3"/>
  <c r="S358" i="3" s="1"/>
  <c r="T520" i="3"/>
  <c r="S520" i="3" s="1"/>
  <c r="T356" i="3"/>
  <c r="S356" i="3" s="1"/>
  <c r="T114" i="3"/>
  <c r="S114" i="3" s="1"/>
  <c r="T347" i="3"/>
  <c r="S347" i="3" s="1"/>
  <c r="T78" i="3"/>
  <c r="S78" i="3" s="1"/>
  <c r="T4" i="3"/>
  <c r="S4" i="3" s="1"/>
  <c r="T90" i="3"/>
  <c r="S90" i="3" s="1"/>
  <c r="T466" i="3"/>
  <c r="S466" i="3" s="1"/>
  <c r="T449" i="3"/>
  <c r="S449" i="3" s="1"/>
  <c r="T140" i="3"/>
  <c r="S140" i="3" s="1"/>
  <c r="T494" i="3"/>
  <c r="S494" i="3" s="1"/>
  <c r="T422" i="3"/>
  <c r="S422" i="3" s="1"/>
  <c r="T299" i="3"/>
  <c r="S299" i="3" s="1"/>
  <c r="T214" i="3"/>
  <c r="S214" i="3" s="1"/>
  <c r="T42" i="3"/>
  <c r="S42" i="3" s="1"/>
  <c r="T95" i="3"/>
  <c r="S95" i="3" s="1"/>
  <c r="T394" i="3"/>
  <c r="S394" i="3" s="1"/>
  <c r="T11" i="3"/>
  <c r="S11" i="3" s="1"/>
  <c r="T398" i="3"/>
  <c r="S398" i="3" s="1"/>
  <c r="T28" i="3"/>
  <c r="S28" i="3" s="1"/>
  <c r="T18" i="3"/>
  <c r="S18" i="3" s="1"/>
  <c r="T505" i="3"/>
  <c r="S505" i="3" s="1"/>
  <c r="T410" i="3"/>
  <c r="S410" i="3" s="1"/>
  <c r="T256" i="3"/>
  <c r="S256" i="3" s="1"/>
  <c r="T452" i="3"/>
  <c r="S452" i="3" s="1"/>
  <c r="T80" i="3"/>
  <c r="S80" i="3" s="1"/>
  <c r="T116" i="3"/>
  <c r="S116" i="3" s="1"/>
  <c r="T292" i="3"/>
  <c r="S292" i="3" s="1"/>
  <c r="T373" i="3"/>
  <c r="S373" i="3" s="1"/>
  <c r="T432" i="3"/>
  <c r="S432" i="3" s="1"/>
  <c r="T205" i="3"/>
  <c r="S205" i="3" s="1"/>
  <c r="T238" i="3"/>
  <c r="S238" i="3" s="1"/>
  <c r="T353" i="3"/>
  <c r="S353" i="3" s="1"/>
  <c r="T246" i="3"/>
  <c r="S246" i="3" s="1"/>
  <c r="T377" i="3"/>
  <c r="S377" i="3" s="1"/>
  <c r="T22" i="3"/>
  <c r="S22" i="3" s="1"/>
  <c r="T471" i="3"/>
  <c r="S471" i="3" s="1"/>
  <c r="T167" i="3"/>
  <c r="S167" i="3" s="1"/>
  <c r="T503" i="3"/>
  <c r="S503" i="3" s="1"/>
  <c r="T512" i="3"/>
  <c r="S512" i="3" s="1"/>
  <c r="T273" i="3"/>
  <c r="S273" i="3" s="1"/>
  <c r="T497" i="3"/>
  <c r="S497" i="3" s="1"/>
  <c r="T367" i="3"/>
  <c r="S367" i="3" s="1"/>
  <c r="T323" i="3"/>
  <c r="S323" i="3" s="1"/>
  <c r="T189" i="3"/>
  <c r="S189" i="3" s="1"/>
  <c r="T40" i="3"/>
  <c r="S40" i="3" s="1"/>
  <c r="T255" i="3"/>
  <c r="S255" i="3" s="1"/>
  <c r="T524" i="3"/>
  <c r="S524" i="3" s="1"/>
  <c r="T278" i="3"/>
  <c r="S278" i="3" s="1"/>
  <c r="T111" i="3"/>
  <c r="S111" i="3" s="1"/>
  <c r="T331" i="3"/>
  <c r="S331" i="3" s="1"/>
  <c r="T362" i="3"/>
  <c r="S362" i="3" s="1"/>
  <c r="T383" i="3"/>
  <c r="S383" i="3" s="1"/>
  <c r="T82" i="3"/>
  <c r="S82" i="3" s="1"/>
  <c r="T294" i="3"/>
  <c r="S294" i="3" s="1"/>
  <c r="T123" i="3"/>
  <c r="S123" i="3" s="1"/>
  <c r="T328" i="3"/>
  <c r="S328" i="3" s="1"/>
  <c r="T145" i="3"/>
  <c r="S145" i="3" s="1"/>
  <c r="T532" i="3"/>
  <c r="S532" i="3" s="1"/>
  <c r="T378" i="3"/>
  <c r="S378" i="3" s="1"/>
  <c r="T492" i="3"/>
  <c r="S492" i="3" s="1"/>
  <c r="T421" i="3"/>
  <c r="S421" i="3" s="1"/>
  <c r="T533" i="3"/>
  <c r="S533" i="3" s="1"/>
  <c r="T207" i="3"/>
  <c r="S207" i="3" s="1"/>
  <c r="T152" i="3"/>
  <c r="S152" i="3" s="1"/>
  <c r="T485" i="3"/>
  <c r="S485" i="3" s="1"/>
  <c r="T242" i="3"/>
  <c r="S242" i="3" s="1"/>
  <c r="T247" i="3"/>
  <c r="S247" i="3" s="1"/>
  <c r="T43" i="3"/>
  <c r="S43" i="3" s="1"/>
  <c r="T130" i="3"/>
  <c r="S130" i="3" s="1"/>
  <c r="T57" i="3"/>
  <c r="S57" i="3" s="1"/>
  <c r="T5" i="3"/>
  <c r="S5" i="3" s="1"/>
  <c r="T133" i="3"/>
  <c r="S133" i="3" s="1"/>
  <c r="T270" i="3"/>
  <c r="S270" i="3" s="1"/>
  <c r="T186" i="3"/>
  <c r="S186" i="3" s="1"/>
  <c r="T298" i="3"/>
  <c r="S298" i="3" s="1"/>
  <c r="T209" i="3"/>
  <c r="S209" i="3" s="1"/>
  <c r="T232" i="3"/>
  <c r="S232" i="3" s="1"/>
  <c r="T212" i="3"/>
  <c r="S212" i="3" s="1"/>
  <c r="T23" i="3"/>
  <c r="S23" i="3" s="1"/>
  <c r="T9" i="3"/>
  <c r="S9" i="3" s="1"/>
  <c r="T336" i="3"/>
  <c r="S336" i="3" s="1"/>
  <c r="T239" i="3"/>
  <c r="S239" i="3" s="1"/>
  <c r="T379" i="3"/>
  <c r="S379" i="3" s="1"/>
  <c r="T87" i="3"/>
  <c r="S87" i="3" s="1"/>
  <c r="T509" i="3"/>
  <c r="S509" i="3" s="1"/>
  <c r="T366" i="3"/>
  <c r="S366" i="3" s="1"/>
  <c r="T431" i="3"/>
  <c r="S431" i="3" s="1"/>
  <c r="T112" i="3"/>
  <c r="S112" i="3" s="1"/>
  <c r="T204" i="3"/>
  <c r="S204" i="3" s="1"/>
  <c r="T3" i="3"/>
  <c r="S3" i="3" s="1"/>
  <c r="T128" i="3"/>
  <c r="S128" i="3" s="1"/>
  <c r="T365" i="3"/>
  <c r="S365" i="3" s="1"/>
  <c r="T187" i="3"/>
  <c r="S187" i="3" s="1"/>
  <c r="T442" i="3"/>
  <c r="S442" i="3" s="1"/>
  <c r="T164" i="3"/>
  <c r="S164" i="3" s="1"/>
  <c r="T430" i="3"/>
  <c r="S430" i="3" s="1"/>
  <c r="T508" i="3"/>
  <c r="S508" i="3" s="1"/>
  <c r="T322" i="3"/>
  <c r="S322" i="3" s="1"/>
  <c r="T290" i="3"/>
  <c r="S290" i="3" s="1"/>
  <c r="T84" i="3"/>
  <c r="S84" i="3" s="1"/>
  <c r="T420" i="3"/>
  <c r="S420" i="3" s="1"/>
  <c r="T211" i="3"/>
  <c r="S211" i="3" s="1"/>
  <c r="T170" i="3"/>
  <c r="S170" i="3" s="1"/>
  <c r="T26" i="3"/>
  <c r="S26" i="3" s="1"/>
  <c r="T119" i="3"/>
  <c r="S119" i="3" s="1"/>
  <c r="T499" i="3"/>
  <c r="S499" i="3" s="1"/>
  <c r="T448" i="3"/>
  <c r="S448" i="3" s="1"/>
  <c r="T302" i="3"/>
  <c r="S302" i="3" s="1"/>
  <c r="T338" i="3"/>
  <c r="S338" i="3" s="1"/>
  <c r="T137" i="3"/>
  <c r="S137" i="3" s="1"/>
  <c r="T305" i="3"/>
  <c r="S305" i="3" s="1"/>
  <c r="T283" i="3"/>
  <c r="S283" i="3" s="1"/>
  <c r="T70" i="3"/>
  <c r="S70" i="3" s="1"/>
  <c r="T487" i="3"/>
  <c r="S487" i="3" s="1"/>
  <c r="T324" i="3"/>
  <c r="S324" i="3" s="1"/>
  <c r="T233" i="3"/>
  <c r="S233" i="3" s="1"/>
  <c r="T50" i="3"/>
  <c r="S50" i="3" s="1"/>
  <c r="T215" i="3"/>
  <c r="S215" i="3" s="1"/>
  <c r="T195" i="3"/>
  <c r="S195" i="3" s="1"/>
  <c r="T177" i="3"/>
  <c r="S177" i="3" s="1"/>
  <c r="T216" i="3"/>
  <c r="S216" i="3" s="1"/>
  <c r="T414" i="3"/>
  <c r="S414" i="3" s="1"/>
  <c r="T162" i="3"/>
  <c r="S162" i="3" s="1"/>
  <c r="T39" i="3"/>
  <c r="S39" i="3" s="1"/>
  <c r="T478" i="3"/>
  <c r="S478" i="3" s="1"/>
  <c r="T395" i="3"/>
  <c r="S395" i="3" s="1"/>
  <c r="T477" i="3"/>
  <c r="S477" i="3" s="1"/>
  <c r="T453" i="3"/>
  <c r="S453" i="3" s="1"/>
  <c r="T320" i="3"/>
  <c r="S320" i="3" s="1"/>
  <c r="T335" i="3"/>
  <c r="S335" i="3" s="1"/>
  <c r="T105" i="3"/>
  <c r="S105" i="3" s="1"/>
  <c r="T282" i="3"/>
  <c r="S282" i="3" s="1"/>
  <c r="T439" i="3"/>
  <c r="S439" i="3" s="1"/>
</calcChain>
</file>

<file path=xl/sharedStrings.xml><?xml version="1.0" encoding="utf-8"?>
<sst xmlns="http://schemas.openxmlformats.org/spreadsheetml/2006/main" count="1692" uniqueCount="398">
  <si>
    <t>Destination_Latitude</t>
  </si>
  <si>
    <t>Destination_Longitude</t>
  </si>
  <si>
    <t>Total_Demand</t>
  </si>
  <si>
    <t>ClusterNo</t>
  </si>
  <si>
    <t>Latt*Demand</t>
  </si>
  <si>
    <t>Long*Demand</t>
  </si>
  <si>
    <t>Row Labels</t>
  </si>
  <si>
    <t>Grand Total</t>
  </si>
  <si>
    <t>Sum of Latt*Demand</t>
  </si>
  <si>
    <t>Sum of Long*Demand</t>
  </si>
  <si>
    <t>Count of ClusterNo</t>
  </si>
  <si>
    <t>Sum of Total_Demand</t>
  </si>
  <si>
    <t>WH_Latt</t>
  </si>
  <si>
    <t>WH_Long</t>
  </si>
  <si>
    <t>Destination City, State</t>
  </si>
  <si>
    <t>SHERMAN, TX</t>
  </si>
  <si>
    <t>SPARKS, NV</t>
  </si>
  <si>
    <t>COUNCIL BLUFFS, IA</t>
  </si>
  <si>
    <t>LOS ANGELES, CA</t>
  </si>
  <si>
    <t>LANGLEY, BC</t>
  </si>
  <si>
    <t>NOGALES, AZ</t>
  </si>
  <si>
    <t>TRACY, CA</t>
  </si>
  <si>
    <t>SANTA ANA, CA</t>
  </si>
  <si>
    <t>FT. WAYNE, IN</t>
  </si>
  <si>
    <t>AMARILLO, TX</t>
  </si>
  <si>
    <t>WOODBURN, OR</t>
  </si>
  <si>
    <t>ANAHEIM, CA</t>
  </si>
  <si>
    <t>HOUSTON, TX</t>
  </si>
  <si>
    <t>MIRA LOMA, CA</t>
  </si>
  <si>
    <t>SUMNER, WA</t>
  </si>
  <si>
    <t>RENO, NV</t>
  </si>
  <si>
    <t>WINNIPEG, MB</t>
  </si>
  <si>
    <t>OGDEN, UT</t>
  </si>
  <si>
    <t>GRAND PRAIRIE, TX</t>
  </si>
  <si>
    <t>POMONA, CA</t>
  </si>
  <si>
    <t>RANCHO DOMINGUEZ, CA</t>
  </si>
  <si>
    <t>DELTA, BC</t>
  </si>
  <si>
    <t>SAN JOSE, CA</t>
  </si>
  <si>
    <t>COQUITLAM, BC</t>
  </si>
  <si>
    <t>CLACKAMAS, OR</t>
  </si>
  <si>
    <t>LUBBOCK, TX</t>
  </si>
  <si>
    <t>WICHITA, KS</t>
  </si>
  <si>
    <t>EL MONTE, CA</t>
  </si>
  <si>
    <t>CALGARY, AB</t>
  </si>
  <si>
    <t>ROCKY VIEW, AB</t>
  </si>
  <si>
    <t>NORFOLK, NE</t>
  </si>
  <si>
    <t>LOS ALAMITOS, CA</t>
  </si>
  <si>
    <t>SIOUX FALLS, SD</t>
  </si>
  <si>
    <t>MYRTLE CREEK, OR</t>
  </si>
  <si>
    <t>INDEPENDENCE, MO</t>
  </si>
  <si>
    <t>AIRDRIE, AB</t>
  </si>
  <si>
    <t>LIBERTY LAKE, WA</t>
  </si>
  <si>
    <t>TONTITOWN, AR</t>
  </si>
  <si>
    <t>ST LOUIS, MO</t>
  </si>
  <si>
    <t>OMAHA, NE</t>
  </si>
  <si>
    <t>BOISE, ID</t>
  </si>
  <si>
    <t>NEW ZEALAND, ,</t>
  </si>
  <si>
    <t>CHILE, ,</t>
  </si>
  <si>
    <t>SAINT LOUIS, MO</t>
  </si>
  <si>
    <t>UNITED ARAB EMIRAT, ,</t>
  </si>
  <si>
    <t>DENVER, CO</t>
  </si>
  <si>
    <t>PLANT CITY, FL</t>
  </si>
  <si>
    <t>OMAN, ,</t>
  </si>
  <si>
    <t>BALTIMORE, MD</t>
  </si>
  <si>
    <t>SALT LAKE CITY, UT</t>
  </si>
  <si>
    <t>OAKDALE, MN</t>
  </si>
  <si>
    <t>SANTA FE SPRINGS, CA</t>
  </si>
  <si>
    <t>POSTVILLE, IA</t>
  </si>
  <si>
    <t>REDLANDS, CA</t>
  </si>
  <si>
    <t>FONTANA, CA</t>
  </si>
  <si>
    <t>SANTA MARIA, CA</t>
  </si>
  <si>
    <t>SACRAMENTO, CA</t>
  </si>
  <si>
    <t>SEATTLE, WA</t>
  </si>
  <si>
    <t>TOLLESON, AZ</t>
  </si>
  <si>
    <t>RICHMOND, BC</t>
  </si>
  <si>
    <t>SINGAPORE, ,</t>
  </si>
  <si>
    <t>S. JUAN DE LOS LAG, ,</t>
  </si>
  <si>
    <t>DULUTH, MN</t>
  </si>
  <si>
    <t>TEMPE, AZ</t>
  </si>
  <si>
    <t>AUSTRIA, ,</t>
  </si>
  <si>
    <t>ELDRIDGE, IA</t>
  </si>
  <si>
    <t>ONTARIO, CA</t>
  </si>
  <si>
    <t>BRAWLEY, CA</t>
  </si>
  <si>
    <t>PHOENIX, AZ</t>
  </si>
  <si>
    <t>CITY OF INDUSTRY, CA</t>
  </si>
  <si>
    <t>LA VISTA, NE</t>
  </si>
  <si>
    <t>SIGNAL HILL, CA</t>
  </si>
  <si>
    <t>CAMP PENDLETON, CA</t>
  </si>
  <si>
    <t>463-828GYEONGGI-DO, ,</t>
  </si>
  <si>
    <t>DOWNEY, CA</t>
  </si>
  <si>
    <t>SAN ANTONIO, TX</t>
  </si>
  <si>
    <t>OXNARD, CA</t>
  </si>
  <si>
    <t>QATAR, ,</t>
  </si>
  <si>
    <t>BATON ROUGE, LA</t>
  </si>
  <si>
    <t>FOWLER, CA</t>
  </si>
  <si>
    <t>ASHLAND, VA</t>
  </si>
  <si>
    <t>CAMP LEJEUNE, NC</t>
  </si>
  <si>
    <t>COMMERCE, CA</t>
  </si>
  <si>
    <t>NEWARK, CA</t>
  </si>
  <si>
    <t>MARYLAND HEIGHTS, MO</t>
  </si>
  <si>
    <t>WILDWOOD, MO</t>
  </si>
  <si>
    <t>ST LAURENT, QU</t>
  </si>
  <si>
    <t>MENOMONEE FALLS, WI</t>
  </si>
  <si>
    <t>AUSTRALIA, ,</t>
  </si>
  <si>
    <t>ROANOKE, TX</t>
  </si>
  <si>
    <t>SAUK VILLAGE, IL</t>
  </si>
  <si>
    <t>FRESNO, CA</t>
  </si>
  <si>
    <t>RIVERSIDE, CA</t>
  </si>
  <si>
    <t>LIBERTYVILLE, IL</t>
  </si>
  <si>
    <t>MILWAUKEE, WI</t>
  </si>
  <si>
    <t>FO TAN, SHATIN, ,</t>
  </si>
  <si>
    <t>KLAMATH FALLS, OR</t>
  </si>
  <si>
    <t>TAMPA, FL</t>
  </si>
  <si>
    <t>CHULA VISTA, CA</t>
  </si>
  <si>
    <t>BELL GARDENS, CA</t>
  </si>
  <si>
    <t>MINNEAPOLIS, MN</t>
  </si>
  <si>
    <t>OKLAHOMA CITY, OK</t>
  </si>
  <si>
    <t>LIVERMORE, CA</t>
  </si>
  <si>
    <t>ALEXANDRIA, VA</t>
  </si>
  <si>
    <t>MEXICO, ,</t>
  </si>
  <si>
    <t>VIRGINIA BEACH, VA</t>
  </si>
  <si>
    <t>MIDDLETOWN, NY</t>
  </si>
  <si>
    <t>ADDISON, IL</t>
  </si>
  <si>
    <t>DALLAS, TX</t>
  </si>
  <si>
    <t>DRAPER, UT</t>
  </si>
  <si>
    <t>ATWATER, CA</t>
  </si>
  <si>
    <t>WAUKEGAN, IL</t>
  </si>
  <si>
    <t>CALEXICO, CA</t>
  </si>
  <si>
    <t>HAVRE DE GRACE, MD</t>
  </si>
  <si>
    <t>BELOIT, WI</t>
  </si>
  <si>
    <t>SAN BERNARDINO, CA</t>
  </si>
  <si>
    <t>OCEANSIDE, CA</t>
  </si>
  <si>
    <t>VISTA, CA</t>
  </si>
  <si>
    <t>LAVERNE, CA</t>
  </si>
  <si>
    <t>ANNVILLE, PA</t>
  </si>
  <si>
    <t>FORT BRAGG, NC</t>
  </si>
  <si>
    <t>WHITTIER, CA</t>
  </si>
  <si>
    <t>SHEPHERDSVILLE, KY</t>
  </si>
  <si>
    <t>CHAMBERSBURG, PA</t>
  </si>
  <si>
    <t>LA PALMA, CA</t>
  </si>
  <si>
    <t>LAREDO, TX</t>
  </si>
  <si>
    <t>KANSAS CITY, MO</t>
  </si>
  <si>
    <t>KATY, TX</t>
  </si>
  <si>
    <t>CANTON, OH</t>
  </si>
  <si>
    <t>SAUGET, IL</t>
  </si>
  <si>
    <t>CHANTILLY, VA</t>
  </si>
  <si>
    <t>MANSFIELD, MA</t>
  </si>
  <si>
    <t>LITHIA SPRINGS, GA</t>
  </si>
  <si>
    <t>PRATTVILLE, AL</t>
  </si>
  <si>
    <t>ORLANDO, FL</t>
  </si>
  <si>
    <t>DECATUR, IL</t>
  </si>
  <si>
    <t>FORT CAMPBELL, KY</t>
  </si>
  <si>
    <t>MEMPHIS, TN</t>
  </si>
  <si>
    <t>GILROY, CA</t>
  </si>
  <si>
    <t>CHESTER, VA</t>
  </si>
  <si>
    <t>CHANDLER, AZ</t>
  </si>
  <si>
    <t>WILMER, TX</t>
  </si>
  <si>
    <t>CANOGA PARK, CA</t>
  </si>
  <si>
    <t>ROMULUS, MI</t>
  </si>
  <si>
    <t>COVINGTON, LA</t>
  </si>
  <si>
    <t>PLAINFIELD, IN</t>
  </si>
  <si>
    <t>MCDONOUGH, GA</t>
  </si>
  <si>
    <t>BAYONNE, NJ</t>
  </si>
  <si>
    <t>FRISCO, TX</t>
  </si>
  <si>
    <t>GOODLETTSVILLE, TN</t>
  </si>
  <si>
    <t>LATHROP, CA</t>
  </si>
  <si>
    <t>GARNERVILLE, NY</t>
  </si>
  <si>
    <t>MONMOUTH JUNCTION, NJ</t>
  </si>
  <si>
    <t>ROGERS, MN</t>
  </si>
  <si>
    <t>WEST MILFORD, NJ</t>
  </si>
  <si>
    <t>NORTHVALE, NJ</t>
  </si>
  <si>
    <t>LYNDHURST, NJ</t>
  </si>
  <si>
    <t>EMERSON, NJ</t>
  </si>
  <si>
    <t>STONY POINT, NY</t>
  </si>
  <si>
    <t>PALISADES PARK, NJ</t>
  </si>
  <si>
    <t>RAMSEY, NJ</t>
  </si>
  <si>
    <t>HONOLULU, HI</t>
  </si>
  <si>
    <t>SUFFERN, NY</t>
  </si>
  <si>
    <t>NEW MILFORD, NJ</t>
  </si>
  <si>
    <t>WAYNE, NJ</t>
  </si>
  <si>
    <t>WALLINGTON, NJ</t>
  </si>
  <si>
    <t>LODI, NJ</t>
  </si>
  <si>
    <t>NEW CITY, NY</t>
  </si>
  <si>
    <t>HILLSDALE, NJ</t>
  </si>
  <si>
    <t>HILO, HI</t>
  </si>
  <si>
    <t>ANDOVER, MA</t>
  </si>
  <si>
    <t>NORTH BERGEN, NJ</t>
  </si>
  <si>
    <t>W. NYACK, NY</t>
  </si>
  <si>
    <t>FAIR LAWN, NJ</t>
  </si>
  <si>
    <t>EL PASO, TX</t>
  </si>
  <si>
    <t>HONEOYE, NY</t>
  </si>
  <si>
    <t>SOMERVILLE, NJ</t>
  </si>
  <si>
    <t>QUEBEC, CANADA, ,</t>
  </si>
  <si>
    <t>TAUNTON, MA</t>
  </si>
  <si>
    <t>WEST BOYLSTON, MA</t>
  </si>
  <si>
    <t>HANOVER, MD</t>
  </si>
  <si>
    <t>SCOTIA, NY</t>
  </si>
  <si>
    <t>JACKSONVILLE, FL</t>
  </si>
  <si>
    <t>MIAMI, FL</t>
  </si>
  <si>
    <t>CALERA, AL</t>
  </si>
  <si>
    <t>JAMESBURG, NJ</t>
  </si>
  <si>
    <t>HEBRON, KY</t>
  </si>
  <si>
    <t>FORT WAYNE, IN</t>
  </si>
  <si>
    <t>CLINTON, MA</t>
  </si>
  <si>
    <t>SHEBOYGAN, WI</t>
  </si>
  <si>
    <t>CANADA, ,</t>
  </si>
  <si>
    <t>PORTLAND, ME</t>
  </si>
  <si>
    <t>ROMEOVILLE, IL</t>
  </si>
  <si>
    <t>SPARTANBURG, SC</t>
  </si>
  <si>
    <t>AVON, OH</t>
  </si>
  <si>
    <t>FENTON, MI</t>
  </si>
  <si>
    <t>MORRIS, IL</t>
  </si>
  <si>
    <t>SPAIN, ,</t>
  </si>
  <si>
    <t>AUSTELL, GA</t>
  </si>
  <si>
    <t>BRAMPTON, ON</t>
  </si>
  <si>
    <t>YORK, PA</t>
  </si>
  <si>
    <t>AUBURN, NY</t>
  </si>
  <si>
    <t>COLLEGE PARK, GA</t>
  </si>
  <si>
    <t>WARRENTON, MO</t>
  </si>
  <si>
    <t>GREENVILLE, SC</t>
  </si>
  <si>
    <t>LUMBERTON, NC</t>
  </si>
  <si>
    <t>MECHANICSBURG, PA</t>
  </si>
  <si>
    <t>MONROVIA, MD</t>
  </si>
  <si>
    <t>WEST PALM BEACH, FL</t>
  </si>
  <si>
    <t>LANCASTER, NY</t>
  </si>
  <si>
    <t>BELLEFONTAINE, OH</t>
  </si>
  <si>
    <t>ABINGDON, VA</t>
  </si>
  <si>
    <t>CENTRAL FALLS, RI</t>
  </si>
  <si>
    <t>VAN BUREN TOWN, MI</t>
  </si>
  <si>
    <t>CHESHIRE, CT</t>
  </si>
  <si>
    <t>BETHLEHEM, PA</t>
  </si>
  <si>
    <t>DENVER, PA</t>
  </si>
  <si>
    <t>WHITSETT, NC</t>
  </si>
  <si>
    <t>FOREST, MS</t>
  </si>
  <si>
    <t>EDISON, NJ</t>
  </si>
  <si>
    <t>LYONS, GA</t>
  </si>
  <si>
    <t>UNITED KINGDOM, ,</t>
  </si>
  <si>
    <t>SOUTHAVEN, MS</t>
  </si>
  <si>
    <t>WILKESBORO, NC</t>
  </si>
  <si>
    <t>MEDLEY, FL</t>
  </si>
  <si>
    <t>BIRMINGHAM, AL</t>
  </si>
  <si>
    <t>HOMEWOOD, AL</t>
  </si>
  <si>
    <t>MARSHALL, MO</t>
  </si>
  <si>
    <t>SHARONVILLE, OH</t>
  </si>
  <si>
    <t>FAIRFIELD, OH</t>
  </si>
  <si>
    <t>LAKELAND, FL</t>
  </si>
  <si>
    <t>LITTLE ROCK, AR</t>
  </si>
  <si>
    <t>YORKTOWN, IN</t>
  </si>
  <si>
    <t>BRONX, NY</t>
  </si>
  <si>
    <t>MIRAMAR, FL</t>
  </si>
  <si>
    <t>COLUMBUS, GA</t>
  </si>
  <si>
    <t>SHELBYVILLE, TN</t>
  </si>
  <si>
    <t>DENMARK, ,</t>
  </si>
  <si>
    <t>JERSEY CITY, NJ</t>
  </si>
  <si>
    <t>REXDALE, ON</t>
  </si>
  <si>
    <t>FRANKLIN PARK, IL</t>
  </si>
  <si>
    <t>SAINT CLOUD, MN</t>
  </si>
  <si>
    <t>ROCKWELL, NC</t>
  </si>
  <si>
    <t>MIDDLEBURY, IN</t>
  </si>
  <si>
    <t>OTTUMWA, IA</t>
  </si>
  <si>
    <t>PATERSON, NJ</t>
  </si>
  <si>
    <t>CHARLOTTE, NC</t>
  </si>
  <si>
    <t>LOXLEY, AL</t>
  </si>
  <si>
    <t>DEPEW, NY</t>
  </si>
  <si>
    <t>JONESBORO, AR</t>
  </si>
  <si>
    <t>DACULA, GA</t>
  </si>
  <si>
    <t>FOREST PARK, GA</t>
  </si>
  <si>
    <t>MESQUITE, TX</t>
  </si>
  <si>
    <t>BOLTON, ON</t>
  </si>
  <si>
    <t>COLFAX, NC</t>
  </si>
  <si>
    <t>GREENWOOD, SC</t>
  </si>
  <si>
    <t>ST PAULS, NC</t>
  </si>
  <si>
    <t>BENSENVILLE, IL</t>
  </si>
  <si>
    <t>JACKSON, WI</t>
  </si>
  <si>
    <t>HILLSIDE, NJ</t>
  </si>
  <si>
    <t>PERTH AMBOY, NJ</t>
  </si>
  <si>
    <t>TEWKSBURY, MA</t>
  </si>
  <si>
    <t>INDIANAPOLIS, IN</t>
  </si>
  <si>
    <t>EARTH CITY, MO</t>
  </si>
  <si>
    <t>CARLSTADT, NJ</t>
  </si>
  <si>
    <t>KENOSHA, WI</t>
  </si>
  <si>
    <t>JANESVILLE, WI</t>
  </si>
  <si>
    <t>ARECIBO, PR</t>
  </si>
  <si>
    <t>AURORA, IL</t>
  </si>
  <si>
    <t>MALVERN, AR</t>
  </si>
  <si>
    <t>GREEN BAY, WI</t>
  </si>
  <si>
    <t>WILSON, NC</t>
  </si>
  <si>
    <t>SHEBOYGAN FALLS, WI</t>
  </si>
  <si>
    <t>FLOWERY BRANCH, GA</t>
  </si>
  <si>
    <t>NEW YORK, NY</t>
  </si>
  <si>
    <t>PEWAUKEE, WI</t>
  </si>
  <si>
    <t>ST. LAURENT, QU</t>
  </si>
  <si>
    <t>CENTER, TX</t>
  </si>
  <si>
    <t>GRAND BLANC, MI</t>
  </si>
  <si>
    <t>CHERITON, VA</t>
  </si>
  <si>
    <t>COLUMBUS, NE</t>
  </si>
  <si>
    <t>NORTH KANSAS CITY, MO</t>
  </si>
  <si>
    <t>MASPETH, NY</t>
  </si>
  <si>
    <t>HEREFORD, TX</t>
  </si>
  <si>
    <t>PLAINVIEW, TX</t>
  </si>
  <si>
    <t>SCHILLER PARK, IL</t>
  </si>
  <si>
    <t>JESSUP, MD</t>
  </si>
  <si>
    <t>BURTON, OH</t>
  </si>
  <si>
    <t>RICHMOND, VA</t>
  </si>
  <si>
    <t>GREENSBORO, NC</t>
  </si>
  <si>
    <t>LIVINGSTON, CA</t>
  </si>
  <si>
    <t>SIMPSONVILLE, SC</t>
  </si>
  <si>
    <t>SALISBURY, MD</t>
  </si>
  <si>
    <t>CUYAHOGA HEIGHTS, OH</t>
  </si>
  <si>
    <t>BURLINGTON, ON</t>
  </si>
  <si>
    <t>SELBYVILLE, DE</t>
  </si>
  <si>
    <t>OCALA, FL</t>
  </si>
  <si>
    <t>VILLE VANIER, QC</t>
  </si>
  <si>
    <t>ST-LAURENT, QC</t>
  </si>
  <si>
    <t>SAINT LOUIS, PA</t>
  </si>
  <si>
    <t>WARREN, MI</t>
  </si>
  <si>
    <t>TOLUCA, MEXICO</t>
  </si>
  <si>
    <t>KENT, WA</t>
  </si>
  <si>
    <t>PHILADELPHIA, PA</t>
  </si>
  <si>
    <t>MONCTON, NB</t>
  </si>
  <si>
    <t>EDMONTON, AB</t>
  </si>
  <si>
    <t>Indianapolis, IN</t>
  </si>
  <si>
    <t>EPERNON, FRANCE</t>
  </si>
  <si>
    <t>MATTHEWS, NC</t>
  </si>
  <si>
    <t>MAPLE GROVE, MN</t>
  </si>
  <si>
    <t>LEETSDALE, PA</t>
  </si>
  <si>
    <t>SAINT ROSE, LA</t>
  </si>
  <si>
    <t>GUNTERSVILLE, AL</t>
  </si>
  <si>
    <t>MONTREAL, QC</t>
  </si>
  <si>
    <t>SINGAPORE, SINGAPORE</t>
  </si>
  <si>
    <t>TAIPEI CITY, 114, TAIWAN, TAIWAN R.O.C.</t>
  </si>
  <si>
    <t>South Windsor, CT</t>
  </si>
  <si>
    <t>CHUO-KU TOYKO, JAPAN</t>
  </si>
  <si>
    <t>SALISBURY, NC</t>
  </si>
  <si>
    <t>KWANGJU CITY, KR</t>
  </si>
  <si>
    <t>MELROSE PARK, IL</t>
  </si>
  <si>
    <t>SASKATOON, SK</t>
  </si>
  <si>
    <t>CLAXTON, GA</t>
  </si>
  <si>
    <t>SHANGHAI, CHINA</t>
  </si>
  <si>
    <t>RICHMOND, IN</t>
  </si>
  <si>
    <t>ELKRIDGE, MD</t>
  </si>
  <si>
    <t>HAMILTON, ON</t>
  </si>
  <si>
    <t>BOUCHERVILLE, QC</t>
  </si>
  <si>
    <t>PATHUMTHANI, C</t>
  </si>
  <si>
    <t>GUATEMALA, GT</t>
  </si>
  <si>
    <t>BURNHAM, PA</t>
  </si>
  <si>
    <t>COTA CUNDINAMARCA, COLOMBIA</t>
  </si>
  <si>
    <t>PRESTON, VIC</t>
  </si>
  <si>
    <t>BROWNS SUMMIT, NC</t>
  </si>
  <si>
    <t>OTTAWA, K1B 3M5</t>
  </si>
  <si>
    <t>SPARTAN, MA</t>
  </si>
  <si>
    <t>NASHVILLE, TN</t>
  </si>
  <si>
    <t>LENEXA, KS</t>
  </si>
  <si>
    <t>WACO, TX</t>
  </si>
  <si>
    <t>PELL CITY, AL</t>
  </si>
  <si>
    <t>LANSING, MI</t>
  </si>
  <si>
    <t>MONTAGUE, PE</t>
  </si>
  <si>
    <t>HUNTINGTON, WV</t>
  </si>
  <si>
    <t>FARGO, ND</t>
  </si>
  <si>
    <t>DAYTON, VA</t>
  </si>
  <si>
    <t>Atlanta, GA</t>
  </si>
  <si>
    <t>MONROE, NC</t>
  </si>
  <si>
    <t>SAINT PAULS, MN</t>
  </si>
  <si>
    <t>WH_Latt_0</t>
  </si>
  <si>
    <t>WH_Long_0</t>
  </si>
  <si>
    <t>Wh_Latt_2</t>
  </si>
  <si>
    <t>WH_Long_2</t>
  </si>
  <si>
    <t>WH_Latt_3</t>
  </si>
  <si>
    <t>WH_Long_3</t>
  </si>
  <si>
    <t>WH_Latt_4</t>
  </si>
  <si>
    <t>WH_Long_4</t>
  </si>
  <si>
    <t>Distance from WH_0</t>
  </si>
  <si>
    <t>Distance from WH_2</t>
  </si>
  <si>
    <t>Distance from WH_3</t>
  </si>
  <si>
    <t>Distance from Wh_4</t>
  </si>
  <si>
    <t>Min Distance</t>
  </si>
  <si>
    <t>Nearest Warehouses</t>
  </si>
  <si>
    <t>WH_0</t>
  </si>
  <si>
    <t>WH_2</t>
  </si>
  <si>
    <t>WH_3</t>
  </si>
  <si>
    <t>WH_4</t>
  </si>
  <si>
    <t>Average of Min Distance</t>
  </si>
  <si>
    <t>Count of Nearest Warehouses</t>
  </si>
  <si>
    <t>Min of Min Distance</t>
  </si>
  <si>
    <t>Max of Min Distance</t>
  </si>
  <si>
    <t>50% Demand</t>
  </si>
  <si>
    <t>80% Demand</t>
  </si>
  <si>
    <t>% Contribution</t>
  </si>
  <si>
    <t>Demand %</t>
  </si>
  <si>
    <t>Total Demand</t>
  </si>
  <si>
    <t>378Km</t>
  </si>
  <si>
    <t>770Km</t>
  </si>
  <si>
    <t>317Km</t>
  </si>
  <si>
    <t>428Km</t>
  </si>
  <si>
    <t>610KM</t>
  </si>
  <si>
    <t>954KM</t>
  </si>
  <si>
    <t>196KM</t>
  </si>
  <si>
    <t>526KM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</si>
</sst>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525780</xdr:colOff>
      <xdr:row>24</xdr:row>
      <xdr:rowOff>0</xdr:rowOff>
    </xdr:from>
    <xdr:to>
      <xdr:col>5</xdr:col>
      <xdr:colOff>632460</xdr:colOff>
      <xdr:row>44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1E573-95DC-0C15-4160-1B64742AE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" y="4389120"/>
          <a:ext cx="6781800" cy="36957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10</xdr:col>
      <xdr:colOff>569886</xdr:colOff>
      <xdr:row>33</xdr:row>
      <xdr:rowOff>42120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230A28-7A29-AE25-28B7-35AC41607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6920" y="4572000"/>
          <a:ext cx="2086266" cy="15051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ksh Mehta" refreshedDate="45527.754040162035" createdVersion="8" refreshedVersion="8" minRefreshableVersion="3" recordCount="399" xr:uid="{6580840E-85F1-4FE3-A482-409C779BF59B}">
  <cacheSource type="worksheet">
    <worksheetSource ref="A1:F400" sheet="Sheet1"/>
  </cacheSource>
  <cacheFields count="6">
    <cacheField name="Destination_Latitude" numFmtId="0">
      <sharedItems containsSemiMixedTypes="0" containsString="0" containsNumber="1" minValue="1.305417" maxValue="53.570858999999999"/>
    </cacheField>
    <cacheField name="Destination_Longitude" numFmtId="0">
      <sharedItems containsSemiMixedTypes="0" containsString="0" containsNumber="1" minValue="-123.29312" maxValue="139.743326"/>
    </cacheField>
    <cacheField name="Total_Demand" numFmtId="0">
      <sharedItems containsSemiMixedTypes="0" containsString="0" containsNumber="1" minValue="10712" maxValue="25595949.010000002"/>
    </cacheField>
    <cacheField name="ClusterNo" numFmtId="0">
      <sharedItems containsSemiMixedTypes="0" containsString="0" containsNumber="1" containsInteger="1" minValue="0" maxValue="5" count="6">
        <n v="0"/>
        <n v="3"/>
        <n v="2"/>
        <n v="4"/>
        <n v="1"/>
        <n v="5"/>
      </sharedItems>
    </cacheField>
    <cacheField name="Latt*Demand" numFmtId="0">
      <sharedItems containsSemiMixedTypes="0" containsString="0" containsNumber="1" minValue="118098.46515600001" maxValue="923313326.11634135"/>
    </cacheField>
    <cacheField name="Long*Demand" numFmtId="0">
      <sharedItems containsSemiMixedTypes="0" containsString="0" containsNumber="1" minValue="-2042351323.5071948" maxValue="37127157.77447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ksh Mehta" refreshedDate="45527.773885300929" createdVersion="8" refreshedVersion="8" minRefreshableVersion="3" recordCount="537" xr:uid="{1A89ECF1-1309-40CA-BBD6-CDAAB1A03D5C}">
  <cacheSource type="worksheet">
    <worksheetSource ref="A1:R538" sheet="Sheet3"/>
  </cacheSource>
  <cacheFields count="18">
    <cacheField name="Total_Demand" numFmtId="164">
      <sharedItems containsSemiMixedTypes="0" containsString="0" containsNumber="1" minValue="0" maxValue="25595949.011999998"/>
    </cacheField>
    <cacheField name="Destination City, State" numFmtId="0">
      <sharedItems/>
    </cacheField>
    <cacheField name="Destination_Latitude" numFmtId="0">
      <sharedItems containsSemiMixedTypes="0" containsString="0" containsNumber="1" minValue="1.305417" maxValue="53.570858999999999"/>
    </cacheField>
    <cacheField name="Destination_Longitude" numFmtId="0">
      <sharedItems containsSemiMixedTypes="0" containsString="0" containsNumber="1" minValue="-157.85833299999999" maxValue="139.743326"/>
    </cacheField>
    <cacheField name="WH_Latt_0" numFmtId="0">
      <sharedItems containsSemiMixedTypes="0" containsString="0" containsNumber="1" minValue="36.643623318399037" maxValue="36.643623318399037"/>
    </cacheField>
    <cacheField name="WH_Long_0" numFmtId="0">
      <sharedItems containsSemiMixedTypes="0" containsString="0" containsNumber="1" minValue="-93.671770219498057" maxValue="-93.671770219498057"/>
    </cacheField>
    <cacheField name="Wh_Latt_2" numFmtId="0">
      <sharedItems containsSemiMixedTypes="0" containsString="0" containsNumber="1" minValue="41.87466532800498" maxValue="41.87466532800498"/>
    </cacheField>
    <cacheField name="WH_Long_2" numFmtId="0">
      <sharedItems containsSemiMixedTypes="0" containsString="0" containsNumber="1" minValue="-75.422321827653164" maxValue="-75.422321827653164"/>
    </cacheField>
    <cacheField name="WH_Latt_3" numFmtId="0">
      <sharedItems containsSemiMixedTypes="0" containsString="0" containsNumber="1" minValue="39.364199152550128" maxValue="39.364199152550128"/>
    </cacheField>
    <cacheField name="WH_Long_3" numFmtId="0">
      <sharedItems containsSemiMixedTypes="0" containsString="0" containsNumber="1" minValue="-118.93146197067428" maxValue="-118.93146197067428"/>
    </cacheField>
    <cacheField name="WH_Latt_4" numFmtId="0">
      <sharedItems containsSemiMixedTypes="0" containsString="0" containsNumber="1" minValue="35.00583897220632" maxValue="35.00583897220632"/>
    </cacheField>
    <cacheField name="WH_Long_4" numFmtId="0">
      <sharedItems containsSemiMixedTypes="0" containsString="0" containsNumber="1" minValue="-81.518921048849492" maxValue="-81.518921048849492"/>
    </cacheField>
    <cacheField name="Distance from WH_0" numFmtId="0">
      <sharedItems containsSemiMixedTypes="0" containsString="0" containsNumber="1" minValue="40.103253401085901" maxValue="15263.088525625459"/>
    </cacheField>
    <cacheField name="Distance from WH_2" numFmtId="0">
      <sharedItems containsSemiMixedTypes="0" containsString="0" containsNumber="1" minValue="95.735670069581673" maxValue="14949.839691689742"/>
    </cacheField>
    <cacheField name="Distance from WH_3" numFmtId="0">
      <sharedItems containsSemiMixedTypes="0" containsString="0" containsNumber="1" minValue="73.023007872475446" maxValue="14787.39198434523"/>
    </cacheField>
    <cacheField name="Distance from Wh_4" numFmtId="0">
      <sharedItems containsSemiMixedTypes="0" containsString="0" containsNumber="1" minValue="38.156637074861401" maxValue="15791.004726292678"/>
    </cacheField>
    <cacheField name="Min Distance" numFmtId="0">
      <sharedItems containsSemiMixedTypes="0" containsString="0" containsNumber="1" minValue="38.156637074861401" maxValue="13818.29946613177"/>
    </cacheField>
    <cacheField name="Nearest Warehouses" numFmtId="0">
      <sharedItems count="4">
        <s v="WH_0"/>
        <s v="WH_3"/>
        <s v="WH_4"/>
        <s v="WH_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33.635662000000004"/>
    <n v="-96.608879999999999"/>
    <n v="3252624.61"/>
    <x v="0"/>
    <n v="109404181.99484183"/>
    <n v="-314232420.63253677"/>
  </r>
  <r>
    <n v="39.534911000000001"/>
    <n v="-119.752689"/>
    <n v="1900140.71"/>
    <x v="1"/>
    <n v="75121893.857326806"/>
    <n v="-227546959.50086918"/>
  </r>
  <r>
    <n v="41.261944"/>
    <n v="-95.860833"/>
    <n v="1723693.84"/>
    <x v="0"/>
    <n v="71122958.699224964"/>
    <n v="-165234727.33936873"/>
  </r>
  <r>
    <n v="34.052233999999999"/>
    <n v="-118.243685"/>
    <n v="1218631.04"/>
    <x v="1"/>
    <n v="41497109.333743356"/>
    <n v="-144095424.8249824"/>
  </r>
  <r>
    <n v="49.104177999999997"/>
    <n v="-122.660352"/>
    <n v="1012157.43"/>
    <x v="1"/>
    <n v="49701158.606742539"/>
    <n v="-124151586.64321537"/>
  </r>
  <r>
    <n v="31.340378000000001"/>
    <n v="-110.934253"/>
    <n v="894245.86"/>
    <x v="1"/>
    <n v="28026003.277335081"/>
    <n v="-99202496.477442577"/>
  </r>
  <r>
    <n v="37.739651000000002"/>
    <n v="-121.425223"/>
    <n v="816882.55"/>
    <x v="1"/>
    <n v="30828862.344990052"/>
    <n v="-99190145.798558652"/>
  </r>
  <r>
    <n v="33.745472999999997"/>
    <n v="-117.867653"/>
    <n v="796592"/>
    <x v="1"/>
    <n v="26881373.828015998"/>
    <n v="-93892429.438575998"/>
  </r>
  <r>
    <n v="41.079273000000001"/>
    <n v="-85.139351000000005"/>
    <n v="596927.56000000006"/>
    <x v="0"/>
    <n v="24521350.198463883"/>
    <n v="-50822025.052413568"/>
  </r>
  <r>
    <n v="35.221997000000002"/>
    <n v="-101.83129700000001"/>
    <n v="567607.25"/>
    <x v="0"/>
    <n v="19992260.856678251"/>
    <n v="-57800182.454103254"/>
  </r>
  <r>
    <n v="45.143731000000002"/>
    <n v="-122.855372"/>
    <n v="528755.76"/>
    <x v="1"/>
    <n v="23870007.794140562"/>
    <n v="-64960485.59194272"/>
  </r>
  <r>
    <n v="33.836593000000001"/>
    <n v="-117.91430099999999"/>
    <n v="495601.39"/>
    <x v="1"/>
    <n v="16769462.523664271"/>
    <n v="-58438491.47647839"/>
  </r>
  <r>
    <n v="29.760427"/>
    <n v="-95.369803000000005"/>
    <n v="474863.12"/>
    <x v="0"/>
    <n v="14132129.217752241"/>
    <n v="-45287602.206365362"/>
  </r>
  <r>
    <n v="33.984541999999998"/>
    <n v="-117.515945"/>
    <n v="465107.4"/>
    <x v="1"/>
    <n v="15806461.969810799"/>
    <n v="-54657535.637493007"/>
  </r>
  <r>
    <n v="47.203156999999997"/>
    <n v="-122.240397"/>
    <n v="449127.01"/>
    <x v="1"/>
    <n v="21200212.765970569"/>
    <n v="-54901464.005822971"/>
  </r>
  <r>
    <n v="39.529632999999997"/>
    <n v="-119.81380299999999"/>
    <n v="426816.06"/>
    <x v="1"/>
    <n v="16871882.210305978"/>
    <n v="-51138455.33007618"/>
  </r>
  <r>
    <n v="49.895136000000001"/>
    <n v="-97.138373999999999"/>
    <n v="408933.12"/>
    <x v="0"/>
    <n v="20403773.637304321"/>
    <n v="-39723098.351546876"/>
  </r>
  <r>
    <n v="41.222999999999999"/>
    <n v="-111.97383000000001"/>
    <n v="405483.2"/>
    <x v="1"/>
    <n v="16715233.953600001"/>
    <n v="-45403506.904656"/>
  </r>
  <r>
    <n v="32.745964999999998"/>
    <n v="-96.997784999999993"/>
    <n v="395052.48"/>
    <x v="0"/>
    <n v="12936374.683243198"/>
    <n v="-38319215.518756792"/>
  </r>
  <r>
    <n v="34.055103000000003"/>
    <n v="-117.74999099999999"/>
    <n v="390249.33"/>
    <x v="1"/>
    <n v="13289981.128830992"/>
    <n v="-45951855.095256031"/>
  </r>
  <r>
    <n v="33.984541999999998"/>
    <n v="-117.515945"/>
    <n v="375811.54"/>
    <x v="1"/>
    <n v="12771783.065214679"/>
    <n v="-44163848.265005298"/>
  </r>
  <r>
    <n v="33.886214000000002"/>
    <n v="-118.228966"/>
    <n v="350294.57"/>
    <x v="1"/>
    <n v="11870156.762057981"/>
    <n v="-41414964.806514621"/>
  </r>
  <r>
    <n v="49.095215000000003"/>
    <n v="-123.026476"/>
    <n v="348345.97"/>
    <x v="1"/>
    <n v="17102120.291533548"/>
    <n v="-42855777.11790172"/>
  </r>
  <r>
    <n v="37.338208000000002"/>
    <n v="-121.886329"/>
    <n v="346334.09"/>
    <x v="1"/>
    <n v="12931494.289910721"/>
    <n v="-42213390.837655611"/>
  </r>
  <r>
    <n v="49.228748000000003"/>
    <n v="-122.845833"/>
    <n v="344914.43"/>
    <x v="1"/>
    <n v="16979705.556033641"/>
    <n v="-42371300.467070192"/>
  </r>
  <r>
    <n v="37.739651000000002"/>
    <n v="-121.425223"/>
    <n v="332595.61"/>
    <x v="1"/>
    <n v="12552042.24553211"/>
    <n v="-40385496.113071032"/>
  </r>
  <r>
    <n v="45.407620999999999"/>
    <n v="-122.570369"/>
    <n v="315898.68"/>
    <x v="1"/>
    <n v="14344207.535840278"/>
    <n v="-38719817.774212919"/>
  </r>
  <r>
    <n v="37.739651000000002"/>
    <n v="-121.425223"/>
    <n v="306797.7"/>
    <x v="1"/>
    <n v="11578438.125602702"/>
    <n v="-37252979.138387099"/>
  </r>
  <r>
    <n v="33.577863000000001"/>
    <n v="-101.855166"/>
    <n v="303297.62"/>
    <x v="0"/>
    <n v="10184085.932586061"/>
    <n v="-30892429.432504918"/>
  </r>
  <r>
    <n v="37.687176000000001"/>
    <n v="-97.330053000000007"/>
    <n v="279957.96999999997"/>
    <x v="0"/>
    <n v="10550825.28799272"/>
    <n v="-27248324.057872411"/>
  </r>
  <r>
    <n v="34.068621"/>
    <n v="-118.027567"/>
    <n v="257955.16"/>
    <x v="1"/>
    <n v="8788176.5810343605"/>
    <n v="-30445819.929895721"/>
  </r>
  <r>
    <n v="51.048614999999998"/>
    <n v="-114.070846"/>
    <n v="40888.800000000003"/>
    <x v="1"/>
    <n v="2087316.609012"/>
    <n v="-4664220.0079248007"/>
  </r>
  <r>
    <n v="51.244191999999998"/>
    <n v="-114.163185"/>
    <n v="208137.60000000001"/>
    <x v="1"/>
    <n v="10665843.136819201"/>
    <n v="-23761651.334256001"/>
  </r>
  <r>
    <n v="42.032722999999997"/>
    <n v="-97.413754999999995"/>
    <n v="248144.98"/>
    <x v="0"/>
    <n v="10430209.208180539"/>
    <n v="-24172734.286199901"/>
  </r>
  <r>
    <n v="33.803201000000001"/>
    <n v="-118.071889"/>
    <n v="243053.73"/>
    <x v="1"/>
    <n v="8215994.0889897309"/>
    <n v="-28697813.029595971"/>
  </r>
  <r>
    <n v="43.544595999999999"/>
    <n v="-96.731103000000004"/>
    <n v="230145.3"/>
    <x v="0"/>
    <n v="10021584.109798798"/>
    <n v="-22262208.719265901"/>
  </r>
  <r>
    <n v="43.020116999999999"/>
    <n v="-123.29312"/>
    <n v="224308.92"/>
    <x v="1"/>
    <n v="9649795.9825436398"/>
    <n v="-27655746.590630401"/>
  </r>
  <r>
    <n v="39.091116"/>
    <n v="-94.415507000000005"/>
    <n v="221674.54"/>
    <x v="0"/>
    <n v="8665505.1573866401"/>
    <n v="-20929514.083091781"/>
  </r>
  <r>
    <n v="51.292943000000001"/>
    <n v="-113.995486"/>
    <n v="217262.88"/>
    <x v="1"/>
    <n v="11144052.51985584"/>
    <n v="-24766987.595359679"/>
  </r>
  <r>
    <n v="47.203156999999997"/>
    <n v="-122.240397"/>
    <n v="215323.04"/>
    <x v="1"/>
    <n v="10163927.26283728"/>
    <n v="-26321173.892846882"/>
  </r>
  <r>
    <n v="47.674343"/>
    <n v="-117.112424"/>
    <n v="205988.38"/>
    <x v="1"/>
    <n v="9820360.6821343396"/>
    <n v="-24123798.497633122"/>
  </r>
  <r>
    <n v="36.177857000000003"/>
    <n v="-94.233540000000005"/>
    <n v="183554"/>
    <x v="0"/>
    <n v="6640590.3637780007"/>
    <n v="-17296943.201160002"/>
  </r>
  <r>
    <n v="38.627003000000002"/>
    <n v="-90.199404000000001"/>
    <n v="183432.16"/>
    <x v="0"/>
    <n v="7085434.5946164802"/>
    <n v="-16545471.506432641"/>
  </r>
  <r>
    <n v="41.252363000000003"/>
    <n v="-95.997988000000007"/>
    <n v="158088"/>
    <x v="0"/>
    <n v="6521503.5619440004"/>
    <n v="-15176129.926944001"/>
  </r>
  <r>
    <n v="41.252363000000003"/>
    <n v="-95.997988000000007"/>
    <n v="22458.799999999999"/>
    <x v="0"/>
    <n v="926478.5701444"/>
    <n v="-2155999.6128944"/>
  </r>
  <r>
    <n v="43.61871"/>
    <n v="-116.214607"/>
    <n v="175750.56"/>
    <x v="1"/>
    <n v="7666012.7089775996"/>
    <n v="-20424782.260429919"/>
  </r>
  <r>
    <n v="38.918958000000003"/>
    <n v="-77.064227000000002"/>
    <n v="155640.62"/>
    <x v="2"/>
    <n v="6057370.75287396"/>
    <n v="-11994324.07010074"/>
  </r>
  <r>
    <n v="44.626907000000003"/>
    <n v="-90.356523999999993"/>
    <n v="149376.92000000001"/>
    <x v="0"/>
    <n v="6666229.9167864406"/>
    <n v="-13497179.25702608"/>
  </r>
  <r>
    <n v="38.627003000000002"/>
    <n v="-90.199404000000001"/>
    <n v="148530"/>
    <x v="0"/>
    <n v="5737268.7555900002"/>
    <n v="-13397317.476120001"/>
  </r>
  <r>
    <n v="38.944971000000002"/>
    <n v="-77.069272999999995"/>
    <n v="146405.28"/>
    <x v="2"/>
    <n v="5701749.3838468799"/>
    <n v="-11283348.492961438"/>
  </r>
  <r>
    <n v="39.739235999999998"/>
    <n v="-104.990251"/>
    <n v="144923.79999999999"/>
    <x v="0"/>
    <n v="5759161.0902167996"/>
    <n v="-15215586.137873799"/>
  </r>
  <r>
    <n v="28.018632"/>
    <n v="-82.112864000000002"/>
    <n v="141224.79999999999"/>
    <x v="3"/>
    <n v="3956925.7004735996"/>
    <n v="-11596372.795827199"/>
  </r>
  <r>
    <n v="39.367257000000002"/>
    <n v="-104.849661"/>
    <n v="126922.46"/>
    <x v="0"/>
    <n v="4996589.1018922208"/>
    <n v="-13307776.90428606"/>
  </r>
  <r>
    <n v="39.290385000000001"/>
    <n v="-76.612189000000001"/>
    <n v="126901.52"/>
    <x v="2"/>
    <n v="4986009.5778852003"/>
    <n v="-9722203.2346272804"/>
  </r>
  <r>
    <n v="40.760778999999999"/>
    <n v="-111.891047"/>
    <n v="126692.96"/>
    <x v="1"/>
    <n v="5164103.74341584"/>
    <n v="-14175807.941929121"/>
  </r>
  <r>
    <n v="44.963022000000002"/>
    <n v="-92.964935999999994"/>
    <n v="121024.14"/>
    <x v="0"/>
    <n v="5441611.0693510799"/>
    <n v="-11251001.42955504"/>
  </r>
  <r>
    <n v="40.760778999999999"/>
    <n v="-111.891047"/>
    <n v="117652"/>
    <x v="1"/>
    <n v="4795587.1709080003"/>
    <n v="-13164205.461643999"/>
  </r>
  <r>
    <n v="33.947235999999997"/>
    <n v="-118.085345"/>
    <n v="116316.8"/>
    <x v="1"/>
    <n v="3948633.8603647999"/>
    <n v="-13735309.457296001"/>
  </r>
  <r>
    <n v="43.084702"/>
    <n v="-91.568201000000002"/>
    <n v="108872.4"/>
    <x v="0"/>
    <n v="4690734.9100247994"/>
    <n v="-9969249.8065523989"/>
  </r>
  <r>
    <n v="34.055568999999998"/>
    <n v="-117.18253799999999"/>
    <n v="108394.72"/>
    <x v="1"/>
    <n v="3691443.8661956796"/>
    <n v="-12701968.39539936"/>
  </r>
  <r>
    <n v="34.092233999999998"/>
    <n v="-117.43504799999999"/>
    <n v="106341.12"/>
    <x v="1"/>
    <n v="3625406.3468620796"/>
    <n v="-12488174.531573759"/>
  </r>
  <r>
    <n v="34.953034000000002"/>
    <n v="-120.43571900000001"/>
    <n v="104932.8"/>
    <x v="1"/>
    <n v="3667719.7261152002"/>
    <n v="-12637657.214683201"/>
  </r>
  <r>
    <n v="38.581572000000001"/>
    <n v="-121.4944"/>
    <n v="103815.48"/>
    <x v="1"/>
    <n v="4005364.4163345601"/>
    <n v="-12612999.453312"/>
  </r>
  <r>
    <n v="38.581572000000001"/>
    <n v="-121.4944"/>
    <n v="102344.35"/>
    <x v="1"/>
    <n v="3948605.9083182001"/>
    <n v="-12434265.396640001"/>
  </r>
  <r>
    <n v="47.606209999999997"/>
    <n v="-122.332071"/>
    <n v="93540.160000000003"/>
    <x v="1"/>
    <n v="4453092.5003936002"/>
    <n v="-11442961.49447136"/>
  </r>
  <r>
    <n v="33.450043000000001"/>
    <n v="-112.259321"/>
    <n v="93140.96"/>
    <x v="1"/>
    <n v="3115569.1170612802"/>
    <n v="-10455940.92688816"/>
  </r>
  <r>
    <n v="49.166589999999999"/>
    <n v="-123.13356899999999"/>
    <n v="92716.479999999996"/>
    <x v="1"/>
    <n v="4558553.1584032001"/>
    <n v="-11416511.087517118"/>
  </r>
  <r>
    <n v="1.305417"/>
    <n v="103.820611"/>
    <n v="90468"/>
    <x v="4"/>
    <n v="118098.46515600001"/>
    <n v="9392443.0359480008"/>
  </r>
  <r>
    <n v="29.421641000000001"/>
    <n v="-98.536124999999998"/>
    <n v="87798"/>
    <x v="0"/>
    <n v="2583161.2365180003"/>
    <n v="-8651274.7027499992"/>
  </r>
  <r>
    <n v="46.786672000000003"/>
    <n v="-92.100485000000006"/>
    <n v="78308.61"/>
    <x v="0"/>
    <n v="3663799.2508459203"/>
    <n v="-7212260.9606758505"/>
  </r>
  <r>
    <n v="33.425510000000003"/>
    <n v="-111.940005"/>
    <n v="37440"/>
    <x v="1"/>
    <n v="1251451.0944000001"/>
    <n v="-4191033.7872000001"/>
  </r>
  <r>
    <n v="33.425510000000003"/>
    <n v="-111.940005"/>
    <n v="37440"/>
    <x v="1"/>
    <n v="1251451.0944000001"/>
    <n v="-4191033.7872000001"/>
  </r>
  <r>
    <n v="38.945419000000001"/>
    <n v="-77.069304000000002"/>
    <n v="74534.58"/>
    <x v="2"/>
    <n v="2902780.4480890203"/>
    <n v="-5744328.2045323206"/>
  </r>
  <r>
    <n v="41.658085999999997"/>
    <n v="-90.584581999999997"/>
    <n v="73344"/>
    <x v="0"/>
    <n v="3055370.6595839998"/>
    <n v="-6643835.5822080001"/>
  </r>
  <r>
    <n v="34.063344000000001"/>
    <n v="-117.65088799999999"/>
    <n v="71902.19"/>
    <x v="1"/>
    <n v="2449229.03232336"/>
    <n v="-8459356.5026447196"/>
  </r>
  <r>
    <n v="32.978656999999998"/>
    <n v="-115.53026699999999"/>
    <n v="71788.990000000005"/>
    <x v="1"/>
    <n v="2367504.47758643"/>
    <n v="-8293801.1823603306"/>
  </r>
  <r>
    <n v="33.448377000000001"/>
    <n v="-112.074037"/>
    <n v="70287"/>
    <x v="1"/>
    <n v="2350986.0741989999"/>
    <n v="-7877347.8386190003"/>
  </r>
  <r>
    <n v="34.019734"/>
    <n v="-117.958675"/>
    <n v="64088.45"/>
    <x v="1"/>
    <n v="2180272.0214722999"/>
    <n v="-7559788.6448037494"/>
  </r>
  <r>
    <n v="34.052233999999999"/>
    <n v="-118.243685"/>
    <n v="62400.24"/>
    <x v="1"/>
    <n v="2124867.5741361598"/>
    <n v="-7378434.3224844001"/>
  </r>
  <r>
    <n v="41.183888000000003"/>
    <n v="-96.031126999999998"/>
    <n v="57152.800000000003"/>
    <x v="0"/>
    <n v="2353774.5140864002"/>
    <n v="-5488447.7952056006"/>
  </r>
  <r>
    <n v="33.804461000000003"/>
    <n v="-118.167846"/>
    <n v="55537.3"/>
    <x v="1"/>
    <n v="1877408.4918953003"/>
    <n v="-6562723.1136558"/>
  </r>
  <r>
    <n v="33.317841999999999"/>
    <n v="-117.32051199999999"/>
    <n v="55244.53"/>
    <x v="1"/>
    <n v="1840628.5219042599"/>
    <n v="-6481316.5447993595"/>
  </r>
  <r>
    <n v="35.907800000000002"/>
    <n v="127.76690000000001"/>
    <n v="54827.28"/>
    <x v="4"/>
    <n v="1968727.0047840001"/>
    <n v="7005111.601032"/>
  </r>
  <r>
    <n v="33.940109"/>
    <n v="-118.13315900000001"/>
    <n v="52333"/>
    <x v="1"/>
    <n v="1776187.7242970001"/>
    <n v="-6182262.6099470006"/>
  </r>
  <r>
    <n v="29.424122000000001"/>
    <n v="-98.493628000000001"/>
    <n v="51664.86"/>
    <x v="0"/>
    <n v="1520193.14375292"/>
    <n v="-5088659.5015120804"/>
  </r>
  <r>
    <n v="34.197505"/>
    <n v="-119.177052"/>
    <n v="50407.92"/>
    <x v="1"/>
    <n v="1723825.0962395999"/>
    <n v="-6007467.3030518396"/>
  </r>
  <r>
    <n v="25.303604"/>
    <n v="51.471328"/>
    <n v="49860.18"/>
    <x v="5"/>
    <n v="1261642.2500887201"/>
    <n v="2566369.6789190401"/>
  </r>
  <r>
    <n v="30.458283000000002"/>
    <n v="-91.140320000000003"/>
    <n v="49138.62"/>
    <x v="3"/>
    <n v="1496677.9941894601"/>
    <n v="-4478509.5511584003"/>
  </r>
  <r>
    <n v="33.940109"/>
    <n v="-118.13315900000001"/>
    <n v="48390.41"/>
    <x v="1"/>
    <n v="1642375.78995469"/>
    <n v="-5716511.9986051908"/>
  </r>
  <r>
    <n v="34.197505"/>
    <n v="-119.177052"/>
    <n v="45856.02"/>
    <x v="1"/>
    <n v="1568161.4732300998"/>
    <n v="-5464985.28005304"/>
  </r>
  <r>
    <n v="36.630505999999997"/>
    <n v="-119.67847"/>
    <n v="45679.68"/>
    <x v="1"/>
    <n v="1673269.7923180799"/>
    <n v="-5466874.2124896003"/>
  </r>
  <r>
    <n v="33.886214000000002"/>
    <n v="-118.228966"/>
    <n v="44232.5"/>
    <x v="1"/>
    <n v="1498871.9607550001"/>
    <n v="-5229562.7385949995"/>
  </r>
  <r>
    <n v="37.759031999999998"/>
    <n v="-77.479984000000002"/>
    <n v="43992.959999999999"/>
    <x v="2"/>
    <n v="1661131.5844147198"/>
    <n v="-3408573.8369126399"/>
  </r>
  <r>
    <n v="34.625053999999999"/>
    <n v="-77.401340000000005"/>
    <n v="43898.080000000002"/>
    <x v="3"/>
    <n v="1519973.3904963201"/>
    <n v="-3397770.2154272003"/>
  </r>
  <r>
    <n v="34.000568999999999"/>
    <n v="-118.15979299999999"/>
    <n v="40769.1"/>
    <x v="1"/>
    <n v="1386172.5976179"/>
    <n v="-4817268.4167962996"/>
  </r>
  <r>
    <n v="37.529659000000002"/>
    <n v="-122.04024"/>
    <n v="40310.879999999997"/>
    <x v="1"/>
    <n v="1512853.5803899199"/>
    <n v="-4919549.4698111992"/>
  </r>
  <r>
    <n v="38.713107000000001"/>
    <n v="-90.429839999999999"/>
    <n v="39791.5"/>
    <x v="0"/>
    <n v="1540452.5971905"/>
    <n v="-3598338.9783600001"/>
  </r>
  <r>
    <n v="38.582830999999999"/>
    <n v="-90.662904999999995"/>
    <n v="38507.230000000003"/>
    <x v="0"/>
    <n v="1485717.9473681301"/>
    <n v="-3491177.3353031501"/>
  </r>
  <r>
    <n v="45.522632000000002"/>
    <n v="-73.691890000000001"/>
    <n v="35973.599999999999"/>
    <x v="2"/>
    <n v="1637612.9545151999"/>
    <n v="-2650962.5741039999"/>
  </r>
  <r>
    <n v="51.048614999999998"/>
    <n v="-114.070846"/>
    <n v="35973.599999999999"/>
    <x v="1"/>
    <n v="1836402.4565639999"/>
    <n v="-4103538.9856655998"/>
  </r>
  <r>
    <n v="43.178896999999999"/>
    <n v="-88.117312999999996"/>
    <n v="35947.19"/>
    <x v="0"/>
    <n v="1552160.0144494302"/>
    <n v="-3167569.79270047"/>
  </r>
  <r>
    <n v="38.908000000000001"/>
    <n v="-77.036961000000005"/>
    <n v="34168.5"/>
    <x v="2"/>
    <n v="1329427.9980000001"/>
    <n v="-2632237.4019285003"/>
  </r>
  <r>
    <n v="45.522632000000002"/>
    <n v="-73.691890000000001"/>
    <n v="31579.200000000001"/>
    <x v="2"/>
    <n v="1437568.3004544"/>
    <n v="-2327130.9326880001"/>
  </r>
  <r>
    <n v="33.947235999999997"/>
    <n v="-118.085345"/>
    <n v="31499"/>
    <x v="1"/>
    <n v="1069303.9867639998"/>
    <n v="-3719570.2821550001"/>
  </r>
  <r>
    <n v="33.004013"/>
    <n v="-97.225847999999999"/>
    <n v="31412.16"/>
    <x v="0"/>
    <n v="1036727.33699808"/>
    <n v="-3054073.89351168"/>
  </r>
  <r>
    <n v="41.488368999999999"/>
    <n v="-87.567541000000006"/>
    <n v="27456"/>
    <x v="0"/>
    <n v="1139104.6592639999"/>
    <n v="-2404254.405696"/>
  </r>
  <r>
    <n v="36.746842000000001"/>
    <n v="-119.772587"/>
    <n v="26195.88"/>
    <x v="1"/>
    <n v="962615.86341096007"/>
    <n v="-3137548.3163415603"/>
  </r>
  <r>
    <n v="33.953349000000003"/>
    <n v="-117.396156"/>
    <n v="25952.05"/>
    <x v="1"/>
    <n v="881159.01091545005"/>
    <n v="-3046670.9103198"/>
  </r>
  <r>
    <n v="34.953034000000002"/>
    <n v="-120.43571900000001"/>
    <n v="25000"/>
    <x v="1"/>
    <n v="873825.85000000009"/>
    <n v="-3010892.9750000001"/>
  </r>
  <r>
    <n v="42.283079000000001"/>
    <n v="-87.953130000000002"/>
    <n v="23649.9"/>
    <x v="0"/>
    <n v="999990.59004210006"/>
    <n v="-2080082.7291870001"/>
  </r>
  <r>
    <n v="34.019734"/>
    <n v="-117.958675"/>
    <n v="22854"/>
    <x v="1"/>
    <n v="777487.00083599996"/>
    <n v="-2695827.5584499999"/>
  </r>
  <r>
    <n v="43.038902999999998"/>
    <n v="-87.906474000000003"/>
    <n v="22447.52"/>
    <x v="0"/>
    <n v="966116.63587055996"/>
    <n v="-1973282.3332444802"/>
  </r>
  <r>
    <n v="22.379076000000001"/>
    <n v="114.187709"/>
    <n v="22056.080000000002"/>
    <x v="4"/>
    <n v="493594.69058208005"/>
    <n v="2518533.2447207202"/>
  </r>
  <r>
    <n v="42.224867000000003"/>
    <n v="-121.78167000000001"/>
    <n v="21717.759999999998"/>
    <x v="1"/>
    <n v="917029.52753792005"/>
    <n v="-2644825.0814592"/>
  </r>
  <r>
    <n v="27.950575000000001"/>
    <n v="-82.457177999999999"/>
    <n v="21496.3"/>
    <x v="3"/>
    <n v="600833.94537249999"/>
    <n v="-1772524.2354414"/>
  </r>
  <r>
    <n v="32.640053999999999"/>
    <n v="-117.08419600000001"/>
    <n v="21450"/>
    <x v="1"/>
    <n v="700129.15830000001"/>
    <n v="-2511456.0042000003"/>
  </r>
  <r>
    <n v="33.965291999999998"/>
    <n v="-118.151459"/>
    <n v="20836"/>
    <x v="1"/>
    <n v="707700.82411199994"/>
    <n v="-2461803.799724"/>
  </r>
  <r>
    <n v="44.977753"/>
    <n v="-93.265011000000001"/>
    <n v="19412.259999999998"/>
    <x v="0"/>
    <n v="873119.83545177989"/>
    <n v="-1810484.6424348599"/>
  </r>
  <r>
    <n v="35.467559999999999"/>
    <n v="-97.516428000000005"/>
    <n v="19185.599999999999"/>
    <x v="0"/>
    <n v="680466.41913599998"/>
    <n v="-1870911.1810367999"/>
  </r>
  <r>
    <n v="34.625053999999999"/>
    <n v="-77.401340000000005"/>
    <n v="18882.93"/>
    <x v="3"/>
    <n v="653822.47092821996"/>
    <n v="-1461564.0851262002"/>
  </r>
  <r>
    <n v="37.681874999999998"/>
    <n v="-121.76800900000001"/>
    <n v="18052.16"/>
    <x v="1"/>
    <n v="680239.23659999995"/>
    <n v="-2198175.5813494399"/>
  </r>
  <r>
    <n v="38.804836000000002"/>
    <n v="-77.046920999999998"/>
    <n v="17680.63"/>
    <x v="2"/>
    <n v="686093.94752668007"/>
    <n v="-1362238.1028402301"/>
  </r>
  <r>
    <n v="23.634501"/>
    <n v="-102.552784"/>
    <n v="15660"/>
    <x v="0"/>
    <n v="370116.28565999999"/>
    <n v="-1605976.5974399999"/>
  </r>
  <r>
    <n v="49.095215000000003"/>
    <n v="-123.026476"/>
    <n v="15016.91"/>
    <x v="1"/>
    <n v="737258.42508565006"/>
    <n v="-1847477.51770916"/>
  </r>
  <r>
    <n v="33.947235999999997"/>
    <n v="-118.085345"/>
    <n v="14940"/>
    <x v="1"/>
    <n v="507171.70583999995"/>
    <n v="-1764195.0543"/>
  </r>
  <r>
    <n v="39.739235999999998"/>
    <n v="-104.990251"/>
    <n v="14791.68"/>
    <x v="0"/>
    <n v="587810.06235647993"/>
    <n v="-1552982.1959116801"/>
  </r>
  <r>
    <n v="36.852925999999997"/>
    <n v="-75.977985000000004"/>
    <n v="13405.2"/>
    <x v="2"/>
    <n v="494020.84361519996"/>
    <n v="-1018500.0845220002"/>
  </r>
  <r>
    <n v="35.467559999999999"/>
    <n v="-97.516428000000005"/>
    <n v="13337.28"/>
    <x v="0"/>
    <n v="473040.77863680001"/>
    <n v="-1300603.9048358402"/>
  </r>
  <r>
    <n v="41.445926999999998"/>
    <n v="-74.422933999999998"/>
    <n v="13337.28"/>
    <x v="2"/>
    <n v="552775.93325856002"/>
    <n v="-992599.50917952007"/>
  </r>
  <r>
    <n v="41.931696000000002"/>
    <n v="-87.988956000000002"/>
    <n v="12080"/>
    <x v="0"/>
    <n v="506534.88768000004"/>
    <n v="-1062906.5884799999"/>
  </r>
  <r>
    <n v="32.776663999999997"/>
    <n v="-96.796987999999999"/>
    <n v="11858"/>
    <x v="0"/>
    <n v="388665.68171199993"/>
    <n v="-1147818.683704"/>
  </r>
  <r>
    <n v="40.524670999999998"/>
    <n v="-111.863823"/>
    <n v="11520"/>
    <x v="1"/>
    <n v="466844.20991999999"/>
    <n v="-1288671.2409599999"/>
  </r>
  <r>
    <n v="37.347717000000003"/>
    <n v="-120.609084"/>
    <n v="11297"/>
    <x v="1"/>
    <n v="421917.158949"/>
    <n v="-1362520.821948"/>
  </r>
  <r>
    <n v="42.363633"/>
    <n v="-87.844793999999993"/>
    <n v="10975.47"/>
    <x v="0"/>
    <n v="464960.78308251"/>
    <n v="-964137.90120317985"/>
  </r>
  <r>
    <n v="42.790059999999997"/>
    <n v="-77.516687000000005"/>
    <n v="4507660.2"/>
    <x v="2"/>
    <n v="192883050.41761199"/>
    <n v="-349418884.82575744"/>
  </r>
  <r>
    <n v="40.574269999999999"/>
    <n v="-74.609880000000004"/>
    <n v="3511959.69"/>
    <x v="2"/>
    <n v="142495200.6911763"/>
    <n v="-262026891.03573722"/>
  </r>
  <r>
    <n v="46.813878000000003"/>
    <n v="-71.207981000000004"/>
    <n v="774932.72"/>
    <x v="2"/>
    <n v="36277605.812288158"/>
    <n v="-55181394.402038321"/>
  </r>
  <r>
    <n v="41.900100999999999"/>
    <n v="-71.089766999999995"/>
    <n v="562037.68000000005"/>
    <x v="2"/>
    <n v="23549435.557805683"/>
    <n v="-39955127.716420561"/>
  </r>
  <r>
    <n v="42.366759000000002"/>
    <n v="-71.785627000000005"/>
    <n v="509872.86"/>
    <x v="2"/>
    <n v="21601660.580260739"/>
    <n v="-36601542.945383221"/>
  </r>
  <r>
    <n v="39.195504"/>
    <n v="-76.722823000000005"/>
    <n v="492692.42"/>
    <x v="2"/>
    <n v="19311327.718879677"/>
    <n v="-37800753.33310166"/>
  </r>
  <r>
    <n v="42.826464999999999"/>
    <n v="-73.964291000000003"/>
    <n v="487741.89"/>
    <x v="2"/>
    <n v="20888260.98111885"/>
    <n v="-36075483.084849991"/>
  </r>
  <r>
    <n v="30.332184000000002"/>
    <n v="-81.655651000000006"/>
    <n v="260873.46"/>
    <x v="3"/>
    <n v="7912861.7894366402"/>
    <n v="-21301792.20492246"/>
  </r>
  <r>
    <n v="30.332184000000002"/>
    <n v="-81.655651000000006"/>
    <n v="221448.72"/>
    <x v="3"/>
    <n v="6717023.32160448"/>
    <n v="-18082539.394716721"/>
  </r>
  <r>
    <n v="30.458283000000002"/>
    <n v="-91.140320000000003"/>
    <n v="450867.86"/>
    <x v="3"/>
    <n v="13732660.875484381"/>
    <n v="-41092241.038115203"/>
  </r>
  <r>
    <n v="25.761679999999998"/>
    <n v="-80.191789999999997"/>
    <n v="392304.21"/>
    <x v="3"/>
    <n v="10106415.5206728"/>
    <n v="-31459576.824435901"/>
  </r>
  <r>
    <n v="28.538336000000001"/>
    <n v="-81.379236000000006"/>
    <n v="389118.4"/>
    <x v="3"/>
    <n v="11104791.642982401"/>
    <n v="-31666158.105542403"/>
  </r>
  <r>
    <n v="33.102896999999999"/>
    <n v="-86.753597999999997"/>
    <n v="333918.8"/>
    <x v="3"/>
    <n v="11053679.6427636"/>
    <n v="-28968657.339842398"/>
  </r>
  <r>
    <n v="40.352607999999996"/>
    <n v="-74.440151"/>
    <n v="331727.82"/>
    <x v="2"/>
    <n v="13386082.683154559"/>
    <n v="-24693869.01170082"/>
  </r>
  <r>
    <n v="39.066147000000001"/>
    <n v="-84.703188999999995"/>
    <n v="328939.56"/>
    <x v="3"/>
    <n v="12850401.20507532"/>
    <n v="-27862229.720256839"/>
  </r>
  <r>
    <n v="41.079273000000001"/>
    <n v="-85.139351000000005"/>
    <n v="314708.75"/>
    <x v="0"/>
    <n v="12928006.656738751"/>
    <n v="-26794098.729021251"/>
  </r>
  <r>
    <n v="42.416763000000003"/>
    <n v="-71.682907999999998"/>
    <n v="306945.03000000003"/>
    <x v="2"/>
    <n v="13019614.591537893"/>
    <n v="-22002712.346547242"/>
  </r>
  <r>
    <n v="41.488368999999999"/>
    <n v="-87.567541000000006"/>
    <n v="298311.90000000002"/>
    <x v="0"/>
    <n v="12376474.1842911"/>
    <n v="-26122439.534037903"/>
  </r>
  <r>
    <n v="43.750827999999998"/>
    <n v="-87.714529999999996"/>
    <n v="296551.2"/>
    <x v="0"/>
    <n v="12974360.544393601"/>
    <n v="-26011849.128936"/>
  </r>
  <r>
    <n v="49.287486999999999"/>
    <n v="-123.119646"/>
    <n v="292244.63"/>
    <x v="1"/>
    <n v="14404003.401944811"/>
    <n v="-35981055.391000979"/>
  </r>
  <r>
    <n v="43.661470999999999"/>
    <n v="-70.255325999999997"/>
    <n v="272204.28000000003"/>
    <x v="2"/>
    <n v="11884839.27729588"/>
    <n v="-19123800.42999528"/>
  </r>
  <r>
    <n v="30.332184000000002"/>
    <n v="-81.655651000000006"/>
    <n v="271585.40999999997"/>
    <x v="3"/>
    <n v="8237778.6278354395"/>
    <n v="-22176483.455651909"/>
  </r>
  <r>
    <n v="41.647531000000001"/>
    <n v="-88.089506"/>
    <n v="258124.26"/>
    <x v="0"/>
    <n v="10750238.120202061"/>
    <n v="-22738038.550015561"/>
  </r>
  <r>
    <n v="34.949567000000002"/>
    <n v="-81.932047999999995"/>
    <n v="241281.16"/>
    <x v="3"/>
    <n v="8432672.067257721"/>
    <n v="-19768659.582615677"/>
  </r>
  <r>
    <n v="41.451709000000001"/>
    <n v="-82.035421999999997"/>
    <n v="234095"/>
    <x v="2"/>
    <n v="9703637.8183549996"/>
    <n v="-19204082.113090001"/>
  </r>
  <r>
    <n v="42.797806000000001"/>
    <n v="-83.704949999999997"/>
    <n v="231765.52"/>
    <x v="2"/>
    <n v="9919055.7624491192"/>
    <n v="-19399921.263324"/>
  </r>
  <r>
    <n v="35.221997000000002"/>
    <n v="-101.83129700000001"/>
    <n v="204996.88"/>
    <x v="0"/>
    <n v="7220399.4923693603"/>
    <n v="-20875098.171353363"/>
  </r>
  <r>
    <n v="49.895136000000001"/>
    <n v="-97.138373999999999"/>
    <n v="204841.13"/>
    <x v="0"/>
    <n v="10220576.039743681"/>
    <n v="-19897934.296522621"/>
  </r>
  <r>
    <n v="41.357253999999998"/>
    <n v="-88.421177999999998"/>
    <n v="198807.84"/>
    <x v="0"/>
    <n v="8222146.336071359"/>
    <n v="-17578823.40843552"/>
  </r>
  <r>
    <n v="40.434617000000003"/>
    <n v="-3.6867480000000001"/>
    <n v="189365.76000000001"/>
    <x v="5"/>
    <n v="7656931.9785139207"/>
    <n v="-698143.83694848011"/>
  </r>
  <r>
    <n v="29.760427"/>
    <n v="-95.369803000000005"/>
    <n v="188916.96"/>
    <x v="0"/>
    <n v="5622249.3971419195"/>
    <n v="-18016973.258558881"/>
  </r>
  <r>
    <n v="45.522632000000002"/>
    <n v="-73.691890000000001"/>
    <n v="186000.16"/>
    <x v="2"/>
    <n v="8467216.8356211204"/>
    <n v="-13706703.3307024"/>
  </r>
  <r>
    <n v="33.812606000000002"/>
    <n v="-84.634377999999998"/>
    <n v="185559.87"/>
    <x v="3"/>
    <n v="6274262.77372122"/>
    <n v="-15704744.179210858"/>
  </r>
  <r>
    <n v="43.731547999999997"/>
    <n v="-79.762417999999997"/>
    <n v="185373.1"/>
    <x v="2"/>
    <n v="8106652.6205587992"/>
    <n v="-14785806.6881558"/>
  </r>
  <r>
    <n v="38.627003000000002"/>
    <n v="-90.199404000000001"/>
    <n v="184831.04"/>
    <x v="0"/>
    <n v="7139469.136573121"/>
    <n v="-16671649.648700161"/>
  </r>
  <r>
    <n v="43.038902999999998"/>
    <n v="-87.906474000000003"/>
    <n v="177582.48"/>
    <x v="0"/>
    <n v="7642955.1312194401"/>
    <n v="-15610649.660975521"/>
  </r>
  <r>
    <n v="32.776663999999997"/>
    <n v="-96.796987999999999"/>
    <n v="167327.88"/>
    <x v="0"/>
    <n v="5484449.7005923195"/>
    <n v="-16196834.792425441"/>
  </r>
  <r>
    <n v="39.962598"/>
    <n v="-76.727744999999999"/>
    <n v="162208.28"/>
    <x v="2"/>
    <n v="6482264.2859114399"/>
    <n v="-12445875.544728599"/>
  </r>
  <r>
    <n v="42.931733999999999"/>
    <n v="-76.566052999999997"/>
    <n v="158948.44"/>
    <x v="2"/>
    <n v="6823932.1457949597"/>
    <n v="-12170054.68130732"/>
  </r>
  <r>
    <n v="33.653443000000003"/>
    <n v="-84.449371999999997"/>
    <n v="156559.64000000001"/>
    <x v="3"/>
    <n v="5268770.9208405213"/>
    <n v="-13221363.27854608"/>
  </r>
  <r>
    <n v="40.378996000000001"/>
    <n v="-74.546543999999997"/>
    <n v="156122.82"/>
    <x v="2"/>
    <n v="6304082.7242887206"/>
    <n v="-11638416.67053408"/>
  </r>
  <r>
    <n v="38.821185"/>
    <n v="-91.139197999999993"/>
    <n v="153220.21"/>
    <x v="0"/>
    <n v="5948190.1181488493"/>
    <n v="-13964367.056791577"/>
  </r>
  <r>
    <n v="34.852618"/>
    <n v="-82.394009999999994"/>
    <n v="146410.10999999999"/>
    <x v="3"/>
    <n v="5102775.6351679796"/>
    <n v="-12063316.067441098"/>
  </r>
  <r>
    <n v="46.813878000000003"/>
    <n v="-71.207981000000004"/>
    <n v="140548.79999999999"/>
    <x v="2"/>
    <n v="6579634.3762464002"/>
    <n v="-10008196.279972799"/>
  </r>
  <r>
    <n v="34.618220000000001"/>
    <n v="-79.008641999999995"/>
    <n v="133399.38"/>
    <x v="3"/>
    <n v="4618049.0847036"/>
    <n v="-10539703.85744196"/>
  </r>
  <r>
    <n v="44.977753"/>
    <n v="-93.265011000000001"/>
    <n v="131246.28"/>
    <x v="0"/>
    <n v="5903162.7640088396"/>
    <n v="-12240685.74790908"/>
  </r>
  <r>
    <n v="40.214257000000003"/>
    <n v="-77.008588000000003"/>
    <n v="129774.56"/>
    <x v="2"/>
    <n v="5218787.50790192"/>
    <n v="-9993755.6239212807"/>
  </r>
  <r>
    <n v="39.372242999999997"/>
    <n v="-77.270985999999994"/>
    <n v="128786.36"/>
    <x v="2"/>
    <n v="5070607.8610054795"/>
    <n v="-9951449.0205509588"/>
  </r>
  <r>
    <n v="32.776663999999997"/>
    <n v="-96.796987999999999"/>
    <n v="124421.08"/>
    <x v="0"/>
    <n v="4078107.9336771197"/>
    <n v="-12043585.78770704"/>
  </r>
  <r>
    <n v="26.715342"/>
    <n v="-80.053375000000003"/>
    <n v="122551.08"/>
    <x v="3"/>
    <n v="3273994.0146693601"/>
    <n v="-9810627.5638950001"/>
  </r>
  <r>
    <n v="41.079273000000001"/>
    <n v="-85.139351000000005"/>
    <n v="121948.2"/>
    <x v="0"/>
    <n v="5009543.3996585999"/>
    <n v="-10382590.603618201"/>
  </r>
  <r>
    <n v="42.898235999999997"/>
    <n v="-78.634200000000007"/>
    <n v="111631.52"/>
    <x v="2"/>
    <n v="4788795.2899987195"/>
    <n v="-8778055.2699840013"/>
  </r>
  <r>
    <n v="40.361164000000002"/>
    <n v="-83.759656000000007"/>
    <n v="111086.76"/>
    <x v="2"/>
    <n v="4483590.9385886397"/>
    <n v="-9304588.8037545606"/>
  </r>
  <r>
    <n v="36.709833000000003"/>
    <n v="-81.977348000000006"/>
    <n v="108823.67999999999"/>
    <x v="3"/>
    <n v="3994899.1192454402"/>
    <n v="-8921076.6860006396"/>
  </r>
  <r>
    <n v="41.890655000000002"/>
    <n v="-71.392278000000005"/>
    <n v="107296.57"/>
    <x v="2"/>
    <n v="4494723.5965533508"/>
    <n v="-7660146.5538864611"/>
  </r>
  <r>
    <n v="29.760427"/>
    <n v="-95.369803000000005"/>
    <n v="106769.4"/>
    <x v="0"/>
    <n v="3177502.9345338"/>
    <n v="-10182576.644428199"/>
  </r>
  <r>
    <n v="28.538336000000001"/>
    <n v="-81.379236000000006"/>
    <n v="18710.599999999999"/>
    <x v="3"/>
    <n v="533969.38956159994"/>
    <n v="-1522654.3331015999"/>
  </r>
  <r>
    <n v="30.332184000000002"/>
    <n v="-81.655651000000006"/>
    <n v="86321.9"/>
    <x v="3"/>
    <n v="2618331.7540295999"/>
    <n v="-7048670.9400569005"/>
  </r>
  <r>
    <n v="42.220317000000001"/>
    <n v="-83.483823999999998"/>
    <n v="104936.9"/>
    <x v="2"/>
    <n v="4430469.1829973003"/>
    <n v="-8760533.6907055993"/>
  </r>
  <r>
    <n v="41.508367"/>
    <n v="-72.910619999999994"/>
    <n v="104492.04"/>
    <x v="2"/>
    <n v="4337293.9448986799"/>
    <n v="-7618579.421464799"/>
  </r>
  <r>
    <n v="40.625931999999999"/>
    <n v="-75.370457999999999"/>
    <n v="95878.080000000002"/>
    <x v="2"/>
    <n v="3895136.3583705598"/>
    <n v="-7226374.80176064"/>
  </r>
  <r>
    <n v="40.233148"/>
    <n v="-76.137168000000003"/>
    <n v="95001"/>
    <x v="2"/>
    <n v="3822189.2931479998"/>
    <n v="-7233107.0971680004"/>
  </r>
  <r>
    <n v="39.099727000000001"/>
    <n v="-94.578567000000007"/>
    <n v="94827.23"/>
    <x v="0"/>
    <n v="3707718.80516621"/>
    <n v="-8968623.5259794109"/>
  </r>
  <r>
    <n v="34.618220000000001"/>
    <n v="-79.008641999999995"/>
    <n v="93291"/>
    <x v="3"/>
    <n v="3229568.3620199999"/>
    <n v="-7370795.2208219999"/>
  </r>
  <r>
    <n v="36.071247"/>
    <n v="-79.564469000000003"/>
    <n v="82317.66"/>
    <x v="3"/>
    <n v="2969300.6463220199"/>
    <n v="-6549560.9072225401"/>
  </r>
  <r>
    <n v="32.364589000000002"/>
    <n v="-89.474234999999993"/>
    <n v="80868.600000000006"/>
    <x v="3"/>
    <n v="2617279.0020054006"/>
    <n v="-7235656.1205209997"/>
  </r>
  <r>
    <n v="35.149534000000003"/>
    <n v="-90.04898"/>
    <n v="79270.990000000005"/>
    <x v="0"/>
    <n v="2786338.3582186606"/>
    <n v="-7138271.7930902001"/>
  </r>
  <r>
    <n v="43.178896999999999"/>
    <n v="-88.117312999999996"/>
    <n v="78704.89"/>
    <x v="0"/>
    <n v="3398390.3387063299"/>
    <n v="-6935263.4267605692"/>
  </r>
  <r>
    <n v="40.518715"/>
    <n v="-74.412094999999994"/>
    <n v="76234.61"/>
    <x v="2"/>
    <n v="3088928.4357261499"/>
    <n v="-5672777.0416079499"/>
  </r>
  <r>
    <n v="32.204355"/>
    <n v="-82.321791000000005"/>
    <n v="73653.100000000006"/>
    <x v="3"/>
    <n v="2371950.5792505001"/>
    <n v="-6063255.1047021011"/>
  </r>
  <r>
    <n v="30.332184000000002"/>
    <n v="-81.655651000000006"/>
    <n v="72409.919999999998"/>
    <x v="3"/>
    <n v="2196351.01686528"/>
    <n v="-5912679.1564579206"/>
  </r>
  <r>
    <n v="51.511099999999999"/>
    <n v="-0.15326100000000001"/>
    <n v="68852.399999999994"/>
    <x v="5"/>
    <n v="3546662.8616399998"/>
    <n v="-10552.3876764"/>
  </r>
  <r>
    <n v="34.991858999999998"/>
    <n v="-90.002296000000001"/>
    <n v="66011.960000000006"/>
    <x v="0"/>
    <n v="2309881.1966336402"/>
    <n v="-5941227.9634601604"/>
  </r>
  <r>
    <n v="36.145964999999997"/>
    <n v="-81.160640000000001"/>
    <n v="62660.160000000003"/>
    <x v="3"/>
    <n v="2264911.9502543998"/>
    <n v="-5085538.6881023999"/>
  </r>
  <r>
    <n v="25.840653"/>
    <n v="-80.326440000000005"/>
    <n v="61748.2"/>
    <x v="3"/>
    <n v="1595613.8095745998"/>
    <n v="-4960013.0824079998"/>
  </r>
  <r>
    <n v="33.520660999999997"/>
    <n v="-86.802490000000006"/>
    <n v="26258.47"/>
    <x v="3"/>
    <n v="880201.27124866995"/>
    <n v="-2279300.5795903001"/>
  </r>
  <r>
    <n v="33.471772999999999"/>
    <n v="-86.800822999999994"/>
    <n v="34183.910000000003"/>
    <x v="3"/>
    <n v="1144196.07577243"/>
    <n v="-2967191.5213579303"/>
  </r>
  <r>
    <n v="35.467559999999999"/>
    <n v="-97.516428000000005"/>
    <n v="57598.080000000002"/>
    <x v="0"/>
    <n v="2042863.3582848001"/>
    <n v="-5616759.0212582406"/>
  </r>
  <r>
    <n v="46.786672000000003"/>
    <n v="-92.100485000000006"/>
    <n v="56398.86"/>
    <x v="0"/>
    <n v="2638714.96399392"/>
    <n v="-5194362.3594471002"/>
  </r>
  <r>
    <n v="39.123078"/>
    <n v="-93.196870000000004"/>
    <n v="53792.639999999999"/>
    <x v="0"/>
    <n v="2104533.6505459198"/>
    <n v="-5013305.6770368004"/>
  </r>
  <r>
    <n v="39.268113999999997"/>
    <n v="-84.413274999999999"/>
    <n v="52920"/>
    <x v="3"/>
    <n v="2078068.5928799999"/>
    <n v="-4467150.5130000003"/>
  </r>
  <r>
    <n v="30.332184000000002"/>
    <n v="-81.655651000000006"/>
    <n v="50858"/>
    <x v="3"/>
    <n v="1542634.2138720001"/>
    <n v="-4152843.0985580003"/>
  </r>
  <r>
    <n v="27.950575000000001"/>
    <n v="-82.457177999999999"/>
    <n v="50711.519999999997"/>
    <x v="3"/>
    <n v="1417416.1431239999"/>
    <n v="-4181528.8312905598"/>
  </r>
  <r>
    <n v="43.544595999999999"/>
    <n v="-96.731103000000004"/>
    <n v="49329"/>
    <x v="0"/>
    <n v="2148011.3760839999"/>
    <n v="-4771648.5798869999"/>
  </r>
  <r>
    <n v="39.345466999999999"/>
    <n v="-84.560319000000007"/>
    <n v="45749.599999999999"/>
    <x v="3"/>
    <n v="1800039.3770631999"/>
    <n v="-3868600.7701224"/>
  </r>
  <r>
    <n v="33.793995000000002"/>
    <n v="-84.660489999999996"/>
    <n v="45046.080000000002"/>
    <x v="3"/>
    <n v="1522287.0022896002"/>
    <n v="-3813623.2053792002"/>
  </r>
  <r>
    <n v="28.039465"/>
    <n v="-81.949804"/>
    <n v="44875.64"/>
    <x v="3"/>
    <n v="1258288.9371326"/>
    <n v="-3677549.90237456"/>
  </r>
  <r>
    <n v="39.091116"/>
    <n v="-94.415507000000005"/>
    <n v="44853.14"/>
    <x v="0"/>
    <n v="1753359.29870424"/>
    <n v="-4234831.95364198"/>
  </r>
  <r>
    <n v="34.746481000000003"/>
    <n v="-92.289595000000006"/>
    <n v="44626.44"/>
    <x v="0"/>
    <n v="1550611.7495576402"/>
    <n v="-4118556.0738918004"/>
  </r>
  <r>
    <n v="40.173654999999997"/>
    <n v="-85.494140000000002"/>
    <n v="42336"/>
    <x v="0"/>
    <n v="1700791.8580799999"/>
    <n v="-3619479.9110400002"/>
  </r>
  <r>
    <n v="40.844782000000002"/>
    <n v="-73.864827000000005"/>
    <n v="40953.79"/>
    <x v="2"/>
    <n v="1672748.6246237801"/>
    <n v="-3025044.6133443303"/>
  </r>
  <r>
    <n v="38.627003000000002"/>
    <n v="-90.199404000000001"/>
    <n v="40683.599999999999"/>
    <x v="0"/>
    <n v="1571485.5392507999"/>
    <n v="-3669636.4725743998"/>
  </r>
  <r>
    <n v="25.986076000000001"/>
    <n v="-80.303560000000004"/>
    <n v="39681.199999999997"/>
    <x v="3"/>
    <n v="1031158.6789711999"/>
    <n v="-3186541.6250720001"/>
  </r>
  <r>
    <n v="32.460976000000002"/>
    <n v="-84.987708999999995"/>
    <n v="39469.599999999999"/>
    <x v="3"/>
    <n v="1281221.7383296001"/>
    <n v="-3354430.8791463999"/>
  </r>
  <r>
    <n v="35.483406000000002"/>
    <n v="-86.460272000000003"/>
    <n v="37654.379999999997"/>
    <x v="3"/>
    <n v="1336105.6532182801"/>
    <n v="-3255607.9367913599"/>
  </r>
  <r>
    <n v="45.522632000000002"/>
    <n v="-73.691890000000001"/>
    <n v="35973.599999999999"/>
    <x v="2"/>
    <n v="1637612.9545151999"/>
    <n v="-2650962.5741039999"/>
  </r>
  <r>
    <n v="33.322654999999997"/>
    <n v="-81.142324000000002"/>
    <n v="34423.040000000001"/>
    <x v="3"/>
    <n v="1147067.0859711999"/>
    <n v="-2793165.46474496"/>
  </r>
  <r>
    <n v="40.728157000000003"/>
    <n v="-74.077641999999997"/>
    <n v="33960.120000000003"/>
    <x v="2"/>
    <n v="1383133.0990988403"/>
    <n v="-2515685.61163704"/>
  </r>
  <r>
    <n v="43.728133999999997"/>
    <n v="-79.574612000000002"/>
    <n v="33534"/>
    <x v="2"/>
    <n v="1466379.2455559999"/>
    <n v="-2668455.0388080003"/>
  </r>
  <r>
    <n v="41.934854000000001"/>
    <n v="-87.879523000000006"/>
    <n v="32922.5"/>
    <x v="0"/>
    <n v="1380600.2308150001"/>
    <n v="-2893213.5959675"/>
  </r>
  <r>
    <n v="49.287486999999999"/>
    <n v="-123.119646"/>
    <n v="31786.560000000001"/>
    <x v="1"/>
    <n v="1566679.66277472"/>
    <n v="-3913550.0147577603"/>
  </r>
  <r>
    <n v="40.925372000000003"/>
    <n v="-74.276544000000001"/>
    <n v="31096.799999999999"/>
    <x v="2"/>
    <n v="1272648.1080096001"/>
    <n v="-2309762.8334591999"/>
  </r>
  <r>
    <n v="37.356816000000002"/>
    <n v="-77.441649999999996"/>
    <n v="30706.35"/>
    <x v="2"/>
    <n v="1147091.4669816"/>
    <n v="-2377950.4094774998"/>
  </r>
  <r>
    <n v="33.635662000000004"/>
    <n v="-96.608879999999999"/>
    <n v="30660.84"/>
    <x v="0"/>
    <n v="1031297.6508760802"/>
    <n v="-2962109.4122592001"/>
  </r>
  <r>
    <n v="44.963022000000002"/>
    <n v="-92.964935999999994"/>
    <n v="28871.5"/>
    <x v="0"/>
    <n v="1298149.889673"/>
    <n v="-2684037.1497239997"/>
  </r>
  <r>
    <n v="45.557944999999997"/>
    <n v="-94.163240000000002"/>
    <n v="28054"/>
    <x v="0"/>
    <n v="1278082.5890299999"/>
    <n v="-2641655.5349599998"/>
  </r>
  <r>
    <n v="35.551251000000001"/>
    <n v="-80.406448999999995"/>
    <n v="27896.080000000002"/>
    <x v="3"/>
    <n v="991740.54199608008"/>
    <n v="-2243024.7338199201"/>
  </r>
  <r>
    <n v="41.675328"/>
    <n v="-85.706101000000004"/>
    <n v="22358.28"/>
    <x v="0"/>
    <n v="931788.6525158399"/>
    <n v="-1916241.00386628"/>
  </r>
  <r>
    <n v="41.016029000000003"/>
    <n v="-92.408302000000006"/>
    <n v="26735.4"/>
    <x v="0"/>
    <n v="1096579.9417266001"/>
    <n v="-2470572.9172908003"/>
  </r>
  <r>
    <n v="40.916764999999998"/>
    <n v="-74.171811000000005"/>
    <n v="26379.72"/>
    <x v="2"/>
    <n v="1079372.8040058"/>
    <n v="-1956631.6060729201"/>
  </r>
  <r>
    <n v="41.252363000000003"/>
    <n v="-95.997988000000007"/>
    <n v="26000"/>
    <x v="0"/>
    <n v="1072561.4380000001"/>
    <n v="-2495947.6880000001"/>
  </r>
  <r>
    <n v="44.977753"/>
    <n v="-93.265011000000001"/>
    <n v="24620.880000000001"/>
    <x v="0"/>
    <n v="1107391.85928264"/>
    <n v="-2296266.6440296802"/>
  </r>
  <r>
    <n v="35.227086999999997"/>
    <n v="-80.843126999999996"/>
    <n v="24366"/>
    <x v="3"/>
    <n v="858343.20184199989"/>
    <n v="-1969823.6324819999"/>
  </r>
  <r>
    <n v="27.950575000000001"/>
    <n v="-82.457177999999999"/>
    <n v="24151.46"/>
    <x v="3"/>
    <n v="675047.1940895"/>
    <n v="-1991461.2361798799"/>
  </r>
  <r>
    <n v="30.618248000000001"/>
    <n v="-87.753045"/>
    <n v="23432.1"/>
    <x v="3"/>
    <n v="717449.84896079998"/>
    <n v="-2056238.1257445"/>
  </r>
  <r>
    <n v="42.903948"/>
    <n v="-78.692250999999999"/>
    <n v="21436.799999999999"/>
    <x v="2"/>
    <n v="919723.35248639993"/>
    <n v="-1686910.0462368"/>
  </r>
  <r>
    <n v="35.842297000000002"/>
    <n v="-90.704279"/>
    <n v="20819.5"/>
    <x v="0"/>
    <n v="746218.7023915"/>
    <n v="-1888417.7366404999"/>
  </r>
  <r>
    <n v="33.988717000000001"/>
    <n v="-83.897957000000005"/>
    <n v="20737.48"/>
    <x v="3"/>
    <n v="704840.33901315997"/>
    <n v="-1739832.20532836"/>
  </r>
  <r>
    <n v="33.622053999999999"/>
    <n v="-84.369091999999995"/>
    <n v="20345.099999999999"/>
    <x v="3"/>
    <n v="684044.05083539989"/>
    <n v="-1716497.6136491997"/>
  </r>
  <r>
    <n v="32.766795999999999"/>
    <n v="-96.599159"/>
    <n v="19963.849999999999"/>
    <x v="0"/>
    <n v="654151.40032459993"/>
    <n v="-1928491.1204021499"/>
  </r>
  <r>
    <n v="42.433425999999997"/>
    <n v="-71.607844999999998"/>
    <n v="19958"/>
    <x v="2"/>
    <n v="846886.316108"/>
    <n v="-1429149.37051"/>
  </r>
  <r>
    <n v="38.713107000000001"/>
    <n v="-90.429839999999999"/>
    <n v="19944.3"/>
    <x v="0"/>
    <n v="772105.81994009996"/>
    <n v="-1803559.8579119998"/>
  </r>
  <r>
    <n v="36.112478000000003"/>
    <n v="-80.015112000000002"/>
    <n v="19110.599999999999"/>
    <x v="3"/>
    <n v="690131.12206680002"/>
    <n v="-1529136.7993872"/>
  </r>
  <r>
    <n v="34.195399999999999"/>
    <n v="-82.161788000000001"/>
    <n v="18804.59"/>
    <x v="3"/>
    <n v="643030.47688600002"/>
    <n v="-1545018.7370069199"/>
  </r>
  <r>
    <n v="39.099727000000001"/>
    <n v="-94.578567000000007"/>
    <n v="18428.64"/>
    <x v="0"/>
    <n v="720554.79298128001"/>
    <n v="-1742954.3629588801"/>
  </r>
  <r>
    <n v="34.806553000000001"/>
    <n v="-78.971141000000003"/>
    <n v="18426"/>
    <x v="3"/>
    <n v="641345.54557800002"/>
    <n v="-1455122.244066"/>
  </r>
  <r>
    <n v="41.955030000000001"/>
    <n v="-87.940066000000002"/>
    <n v="17875"/>
    <x v="0"/>
    <n v="749946.16125"/>
    <n v="-1571928.6797500001"/>
  </r>
  <r>
    <n v="35.467559999999999"/>
    <n v="-97.516428000000005"/>
    <n v="17700"/>
    <x v="0"/>
    <n v="627775.81200000003"/>
    <n v="-1726040.7756000001"/>
  </r>
  <r>
    <n v="43.323892000000001"/>
    <n v="-88.166759999999996"/>
    <n v="17011.2"/>
    <x v="0"/>
    <n v="736991.39159040002"/>
    <n v="-1499822.3877119999"/>
  </r>
  <r>
    <n v="40.695504"/>
    <n v="-74.228733000000005"/>
    <n v="15870.26"/>
    <x v="2"/>
    <n v="645848.22931104002"/>
    <n v="-1178029.2921805801"/>
  </r>
  <r>
    <n v="40.506771999999998"/>
    <n v="-74.265422999999998"/>
    <n v="15120"/>
    <x v="2"/>
    <n v="612462.39263999998"/>
    <n v="-1122893.19576"/>
  </r>
  <r>
    <n v="25.761679999999998"/>
    <n v="-80.191789999999997"/>
    <n v="15120"/>
    <x v="3"/>
    <n v="389516.60159999999"/>
    <n v="-1212499.8647999999"/>
  </r>
  <r>
    <n v="42.610647999999998"/>
    <n v="-71.234224999999995"/>
    <n v="15079"/>
    <x v="2"/>
    <n v="642525.96119199996"/>
    <n v="-1074140.8787749999"/>
  </r>
  <r>
    <n v="39.768402999999999"/>
    <n v="-86.158068"/>
    <n v="13935.6"/>
    <x v="0"/>
    <n v="554196.55684680003"/>
    <n v="-1200664.3724207999"/>
  </r>
  <r>
    <n v="38.769917999999997"/>
    <n v="-90.466750000000005"/>
    <n v="12447.68"/>
    <x v="0"/>
    <n v="482595.53289023996"/>
    <n v="-1126101.1546400001"/>
  </r>
  <r>
    <n v="25.761679999999998"/>
    <n v="-80.191789999999997"/>
    <n v="12320"/>
    <x v="3"/>
    <n v="317383.89759999997"/>
    <n v="-987962.85279999999"/>
  </r>
  <r>
    <n v="40.840378000000001"/>
    <n v="-74.090697000000006"/>
    <n v="11869.8"/>
    <x v="2"/>
    <n v="484767.11878439999"/>
    <n v="-879441.75525060005"/>
  </r>
  <r>
    <n v="42.584743000000003"/>
    <n v="-87.821185"/>
    <n v="11709.68"/>
    <x v="0"/>
    <n v="498653.71341224003"/>
    <n v="-1028357.9735708"/>
  </r>
  <r>
    <n v="42.682789"/>
    <n v="-89.018721999999997"/>
    <n v="11703.8"/>
    <x v="0"/>
    <n v="499550.82589819998"/>
    <n v="-1041857.3185435999"/>
  </r>
  <r>
    <n v="25.761679999999998"/>
    <n v="-80.191789999999997"/>
    <n v="11278.78"/>
    <x v="3"/>
    <n v="290560.32115039998"/>
    <n v="-904465.55721620005"/>
  </r>
  <r>
    <n v="18.444247000000001"/>
    <n v="-66.646406999999996"/>
    <n v="10712"/>
    <x v="3"/>
    <n v="197574.77386400002"/>
    <n v="-713916.31178400002"/>
  </r>
  <r>
    <n v="36.072634999999998"/>
    <n v="-79.791974999999994"/>
    <n v="25595949.010000002"/>
    <x v="3"/>
    <n v="923313326.11634135"/>
    <n v="-2042351323.5071948"/>
  </r>
  <r>
    <n v="34.362315000000002"/>
    <n v="-92.812945999999997"/>
    <n v="11740552.85"/>
    <x v="0"/>
    <n v="403432575.30584776"/>
    <n v="-1089675297.677196"/>
  </r>
  <r>
    <n v="37.386882999999997"/>
    <n v="-120.723533"/>
    <n v="5169917.7889999999"/>
    <x v="1"/>
    <n v="193287111.49696168"/>
    <n v="-624130740.80762851"/>
  </r>
  <r>
    <n v="34.737063999999997"/>
    <n v="-82.254283000000001"/>
    <n v="3730732.1320000002"/>
    <x v="3"/>
    <n v="129594680.83614044"/>
    <n v="-306868696.58272135"/>
  </r>
  <r>
    <n v="36.323107"/>
    <n v="-86.713329999999999"/>
    <n v="3068147.18"/>
    <x v="3"/>
    <n v="111444638.31088826"/>
    <n v="-266049258.90790942"/>
  </r>
  <r>
    <n v="39.345466999999999"/>
    <n v="-84.560319000000007"/>
    <n v="2330001.44"/>
    <x v="3"/>
    <n v="91674994.767472476"/>
    <n v="-197025665.03685936"/>
  </r>
  <r>
    <n v="40.728157000000003"/>
    <n v="-74.077641999999997"/>
    <n v="2057109.66"/>
    <x v="2"/>
    <n v="83782285.198696628"/>
    <n v="-152385832.94822171"/>
  </r>
  <r>
    <n v="38.360674000000003"/>
    <n v="-75.599368999999996"/>
    <n v="1774101.44"/>
    <x v="2"/>
    <n v="68055726.982770562"/>
    <n v="-134120949.40599135"/>
  </r>
  <r>
    <n v="42.433425999999997"/>
    <n v="-71.607844999999998"/>
    <n v="1486602.308"/>
    <x v="2"/>
    <n v="63081629.027947202"/>
    <n v="-106452387.64790626"/>
  </r>
  <r>
    <n v="41.43533"/>
    <n v="-81.657349999999994"/>
    <n v="1330436.8400000001"/>
    <x v="2"/>
    <n v="55127089.509557202"/>
    <n v="-108639946.69677401"/>
  </r>
  <r>
    <n v="44.475883000000003"/>
    <n v="-73.212072000000006"/>
    <n v="1303420.26"/>
    <x v="2"/>
    <n v="57970766.983589582"/>
    <n v="-95426097.921378732"/>
  </r>
  <r>
    <n v="38.460391999999999"/>
    <n v="-75.220743999999996"/>
    <n v="1297764.1200000001"/>
    <x v="2"/>
    <n v="49912516.778735042"/>
    <n v="-97618782.64290528"/>
  </r>
  <r>
    <n v="28.039465"/>
    <n v="-81.949804"/>
    <n v="1254600"/>
    <x v="3"/>
    <n v="35178312.788999997"/>
    <n v="-102814224.0984"/>
  </r>
  <r>
    <n v="33.425510000000003"/>
    <n v="-111.940005"/>
    <n v="1244729.04"/>
    <x v="1"/>
    <n v="41605702.973810405"/>
    <n v="-139334974.96124521"/>
  </r>
  <r>
    <n v="40.518715"/>
    <n v="-74.412094999999994"/>
    <n v="798045.79599999997"/>
    <x v="2"/>
    <n v="32335790.165072139"/>
    <n v="-59384259.586302616"/>
  </r>
  <r>
    <n v="29.187199"/>
    <n v="-82.140091999999996"/>
    <n v="791848.88"/>
    <x v="3"/>
    <n v="23111850.838487118"/>
    <n v="-65042539.853296958"/>
  </r>
  <r>
    <n v="41.252363000000003"/>
    <n v="-95.997988000000007"/>
    <n v="724010.46"/>
    <x v="0"/>
    <n v="29867142.311716981"/>
    <n v="-69503547.450954482"/>
  </r>
  <r>
    <n v="40.378996000000001"/>
    <n v="-74.546543999999997"/>
    <n v="706820.4"/>
    <x v="2"/>
    <n v="28540698.104318403"/>
    <n v="-52691018.048697598"/>
  </r>
  <r>
    <n v="34.991858999999998"/>
    <n v="-90.002296000000001"/>
    <n v="706034.76"/>
    <x v="0"/>
    <n v="24705468.77101884"/>
    <n v="-63544749.45580896"/>
  </r>
  <r>
    <n v="46.820141999999997"/>
    <n v="-71.260833000000005"/>
    <n v="696874"/>
    <x v="2"/>
    <n v="32627739.636107996"/>
    <n v="-49659821.736042"/>
  </r>
  <r>
    <n v="45.498564000000002"/>
    <n v="-73.749757000000002"/>
    <n v="671732.8"/>
    <x v="2"/>
    <n v="30562877.791699205"/>
    <n v="-49540130.768929608"/>
  </r>
  <r>
    <n v="45.498564000000002"/>
    <n v="-73.749757000000002"/>
    <n v="663619.74979999999"/>
    <x v="2"/>
    <n v="30193745.657939289"/>
    <n v="-48941795.288150802"/>
  </r>
  <r>
    <n v="33.793995000000002"/>
    <n v="-84.660489999999996"/>
    <n v="658238.96"/>
    <x v="3"/>
    <n v="22244524.123045199"/>
    <n v="-55726832.890690394"/>
  </r>
  <r>
    <n v="40.501441"/>
    <n v="-78.636725999999996"/>
    <n v="649500.02"/>
    <x v="2"/>
    <n v="26305686.73952882"/>
    <n v="-51074555.10973452"/>
  </r>
  <r>
    <n v="42.514457"/>
    <n v="-83.014652999999996"/>
    <n v="630228.72"/>
    <x v="2"/>
    <n v="26793831.816605039"/>
    <n v="-52318218.501434155"/>
  </r>
  <r>
    <n v="38.627003000000002"/>
    <n v="-90.199404000000001"/>
    <n v="603583.02"/>
    <x v="0"/>
    <n v="23314603.124289062"/>
    <n v="-54442828.668520086"/>
  </r>
  <r>
    <n v="47.203156999999997"/>
    <n v="-122.240397"/>
    <n v="571984.92000000004"/>
    <x v="1"/>
    <n v="26999493.980392441"/>
    <n v="-69919663.698813245"/>
  </r>
  <r>
    <n v="33.836593000000001"/>
    <n v="-117.91430099999999"/>
    <n v="546642.91200000001"/>
    <x v="1"/>
    <n v="18496533.729678817"/>
    <n v="-64457016.865084514"/>
  </r>
  <r>
    <n v="19.282609999999998"/>
    <n v="-99.655664999999999"/>
    <n v="546126.32999999996"/>
    <x v="0"/>
    <n v="10530741.032121299"/>
    <n v="-54424582.590159446"/>
  </r>
  <r>
    <n v="43.038902999999998"/>
    <n v="-87.906474000000003"/>
    <n v="513499.12"/>
    <x v="0"/>
    <n v="22100438.81626536"/>
    <n v="-45139897.041302882"/>
  </r>
  <r>
    <n v="47.380934000000003"/>
    <n v="-122.234843"/>
    <n v="486650.49599999998"/>
    <x v="1"/>
    <n v="23057955.032043263"/>
    <n v="-59485646.974432126"/>
  </r>
  <r>
    <n v="39.952584000000002"/>
    <n v="-75.165222"/>
    <n v="474679.95600000001"/>
    <x v="2"/>
    <n v="18964690.815206304"/>
    <n v="-35679424.271690235"/>
  </r>
  <r>
    <n v="49.283763"/>
    <n v="-122.793206"/>
    <n v="456271.84"/>
    <x v="1"/>
    <n v="22486793.22613392"/>
    <n v="-56027082.041119039"/>
  </r>
  <r>
    <n v="46.087817000000001"/>
    <n v="-64.778231000000005"/>
    <n v="446601.1"/>
    <x v="2"/>
    <n v="20582869.768798698"/>
    <n v="-28930029.2206541"/>
  </r>
  <r>
    <n v="38.627003000000002"/>
    <n v="-90.199404000000001"/>
    <n v="439987.20000000001"/>
    <x v="0"/>
    <n v="16995386.8943616"/>
    <n v="-39686583.207628801"/>
  </r>
  <r>
    <n v="53.570858999999999"/>
    <n v="-113.522812"/>
    <n v="430792.5"/>
    <x v="1"/>
    <n v="23077924.275757499"/>
    <n v="-48904775.988509998"/>
  </r>
  <r>
    <n v="34.746481000000003"/>
    <n v="-92.289595000000006"/>
    <n v="409875.84"/>
    <x v="0"/>
    <n v="14241743.086919041"/>
    <n v="-37827275.273884803"/>
  </r>
  <r>
    <n v="39.768402999999999"/>
    <n v="-86.158068"/>
    <n v="404377.06199999998"/>
    <x v="0"/>
    <n v="16081429.965571985"/>
    <n v="-34840346.40543621"/>
  </r>
  <r>
    <n v="48.610100000000003"/>
    <n v="1.6769000000000001"/>
    <n v="403913.55200000003"/>
    <x v="5"/>
    <n v="19634278.154075202"/>
    <n v="677322.6353488001"/>
  </r>
  <r>
    <n v="25.840653"/>
    <n v="-80.326440000000005"/>
    <n v="402919.2"/>
    <x v="3"/>
    <n v="10411695.2342376"/>
    <n v="-32365064.943648003"/>
  </r>
  <r>
    <n v="35.116813"/>
    <n v="-80.723680000000002"/>
    <n v="402555.76"/>
    <x v="3"/>
    <n v="14136475.34599288"/>
    <n v="-32495782.352396801"/>
  </r>
  <r>
    <n v="45.072463999999997"/>
    <n v="-93.455787999999998"/>
    <n v="397962.67599999998"/>
    <x v="0"/>
    <n v="17937158.387353662"/>
    <n v="-37191915.480168685"/>
  </r>
  <r>
    <n v="29.760427"/>
    <n v="-95.369803000000005"/>
    <n v="391338.8"/>
    <x v="0"/>
    <n v="11646409.789667599"/>
    <n v="-37321904.262256399"/>
  </r>
  <r>
    <n v="27.950575000000001"/>
    <n v="-82.457177999999999"/>
    <n v="390179.32"/>
    <x v="3"/>
    <n v="10905736.347109001"/>
    <n v="-32173085.641158961"/>
  </r>
  <r>
    <n v="41.647531000000001"/>
    <n v="-88.089506"/>
    <n v="385434.72"/>
    <x v="0"/>
    <n v="16052404.44967632"/>
    <n v="-33952754.080048315"/>
  </r>
  <r>
    <n v="37.739651000000002"/>
    <n v="-121.425223"/>
    <n v="374678.88"/>
    <x v="1"/>
    <n v="14140250.16827088"/>
    <n v="-45495466.557390243"/>
  </r>
  <r>
    <n v="39.345466999999999"/>
    <n v="-84.560319000000007"/>
    <n v="373044.8"/>
    <x v="3"/>
    <n v="14677621.8679216"/>
    <n v="-31544787.289291203"/>
  </r>
  <r>
    <n v="40.563122999999997"/>
    <n v="-80.208393000000001"/>
    <n v="371799.6"/>
    <x v="2"/>
    <n v="15081352.906150797"/>
    <n v="-29821448.4340428"/>
  </r>
  <r>
    <n v="40.729402"/>
    <n v="-73.906587999999999"/>
    <n v="358170"/>
    <x v="2"/>
    <n v="14588049.914340001"/>
    <n v="-26471122.62396"/>
  </r>
  <r>
    <n v="29.946871999999999"/>
    <n v="-90.323134999999994"/>
    <n v="351970.06"/>
    <x v="3"/>
    <n v="10540402.33465232"/>
    <n v="-31791039.245338097"/>
  </r>
  <r>
    <n v="39.099727000000001"/>
    <n v="-94.578567000000007"/>
    <n v="344028.02"/>
    <x v="0"/>
    <n v="13451401.662350541"/>
    <n v="-32537677.139447343"/>
  </r>
  <r>
    <n v="32.776663999999997"/>
    <n v="-96.796987999999999"/>
    <n v="341641.84"/>
    <x v="0"/>
    <n v="11197879.79802176"/>
    <n v="-33069901.086777922"/>
  </r>
  <r>
    <n v="34.358147000000002"/>
    <n v="-86.294703999999996"/>
    <n v="333847.36"/>
    <x v="3"/>
    <n v="11470376.67044192"/>
    <n v="-28809259.112381436"/>
  </r>
  <r>
    <n v="42.514457"/>
    <n v="-83.014652999999996"/>
    <n v="315629.12"/>
    <x v="2"/>
    <n v="13418800.650187841"/>
    <n v="-26201841.873495359"/>
  </r>
  <r>
    <n v="45.501688999999999"/>
    <n v="-73.567256"/>
    <n v="310780.96000000002"/>
    <x v="2"/>
    <n v="14141058.58904144"/>
    <n v="-22863302.444245763"/>
  </r>
  <r>
    <n v="45.498564000000002"/>
    <n v="-73.749757000000002"/>
    <n v="304130.70260000002"/>
    <x v="2"/>
    <n v="13837510.236611068"/>
    <n v="-22429565.41298927"/>
  </r>
  <r>
    <n v="1.305417"/>
    <n v="103.820611"/>
    <n v="301262.03999999998"/>
    <x v="4"/>
    <n v="393272.58847068"/>
    <n v="31277209.063906439"/>
  </r>
  <r>
    <n v="39.739235999999998"/>
    <n v="-104.990251"/>
    <n v="297133.68"/>
    <x v="0"/>
    <n v="11807865.433068478"/>
    <n v="-31196139.643753678"/>
  </r>
  <r>
    <n v="25.06043"/>
    <n v="121.575214"/>
    <n v="290164.8"/>
    <x v="4"/>
    <n v="7271654.6588639999"/>
    <n v="35276847.655267201"/>
  </r>
  <r>
    <n v="45.498564000000002"/>
    <n v="-73.749757000000002"/>
    <n v="287241.56"/>
    <x v="2"/>
    <n v="13069078.501119841"/>
    <n v="-21183995.250300921"/>
  </r>
  <r>
    <n v="41.848987000000001"/>
    <n v="-72.571754999999996"/>
    <n v="274117.86"/>
    <x v="2"/>
    <n v="11471554.75960782"/>
    <n v="-19893214.177044298"/>
  </r>
  <r>
    <n v="35.668804999999999"/>
    <n v="139.743326"/>
    <n v="265681.08"/>
    <x v="4"/>
    <n v="9476526.6347094011"/>
    <n v="37127157.77447208"/>
  </r>
  <r>
    <n v="35.670972999999996"/>
    <n v="-80.474226000000002"/>
    <n v="263424.15999999997"/>
    <x v="3"/>
    <n v="9396596.0989076775"/>
    <n v="-21198855.385700159"/>
  </r>
  <r>
    <n v="29.424122000000001"/>
    <n v="-98.493628000000001"/>
    <n v="262384"/>
    <x v="0"/>
    <n v="7720418.8268480003"/>
    <n v="-25843152.089152001"/>
  </r>
  <r>
    <n v="40.748691999999998"/>
    <n v="-73.987869000000003"/>
    <n v="261308.64"/>
    <x v="2"/>
    <n v="10647985.288298881"/>
    <n v="-19333669.42488816"/>
  </r>
  <r>
    <n v="41.900587000000002"/>
    <n v="-87.856728000000004"/>
    <n v="252857.2"/>
    <x v="0"/>
    <n v="10594865.107176401"/>
    <n v="-22215206.243241601"/>
  </r>
  <r>
    <n v="49.895136000000001"/>
    <n v="-97.138373999999999"/>
    <n v="217006.4"/>
    <x v="0"/>
    <n v="10827563.840870399"/>
    <n v="-21079648.843593597"/>
  </r>
  <r>
    <n v="36.072634999999998"/>
    <n v="-79.791974999999994"/>
    <n v="210935.04000000001"/>
    <x v="3"/>
    <n v="7608982.7066304004"/>
    <n v="-16830923.438304"/>
  </r>
  <r>
    <n v="34.737063999999997"/>
    <n v="-82.254283000000001"/>
    <n v="203575.84"/>
    <x v="3"/>
    <n v="7071626.9829337588"/>
    <n v="-16744984.755322719"/>
  </r>
  <r>
    <n v="52.125104"/>
    <n v="-106.70254300000001"/>
    <n v="177059.75440000001"/>
    <x v="1"/>
    <n v="9229258.1123144571"/>
    <n v="-18892726.057435442"/>
  </r>
  <r>
    <n v="35.467559999999999"/>
    <n v="-97.516428000000005"/>
    <n v="163862.38399999999"/>
    <x v="0"/>
    <n v="5811798.9362630397"/>
    <n v="-15979274.371244352"/>
  </r>
  <r>
    <n v="25.986076000000001"/>
    <n v="-80.303560000000004"/>
    <n v="163037.24"/>
    <x v="3"/>
    <n v="4236698.1094702398"/>
    <n v="-13092470.784574401"/>
  </r>
  <r>
    <n v="42.797806000000001"/>
    <n v="-83.704949999999997"/>
    <n v="155056.51999999999"/>
    <x v="2"/>
    <n v="6636078.8619951196"/>
    <n v="-12978998.253773998"/>
  </r>
  <r>
    <n v="41.222999999999999"/>
    <n v="-111.97383000000001"/>
    <n v="146018.12"/>
    <x v="1"/>
    <n v="6019304.9607599992"/>
    <n v="-16350208.1457996"/>
  </r>
  <r>
    <n v="32.161580999999998"/>
    <n v="-81.904004999999998"/>
    <n v="145087.48800000001"/>
    <x v="3"/>
    <n v="4666242.9973985283"/>
    <n v="-11883246.34258944"/>
  </r>
  <r>
    <n v="38.360674000000003"/>
    <n v="-75.599368999999996"/>
    <n v="141377.5"/>
    <x v="2"/>
    <n v="5423336.1884350004"/>
    <n v="-10688049.7907975"/>
  </r>
  <r>
    <n v="36.664845999999997"/>
    <n v="-93.222993000000002"/>
    <n v="139722.84"/>
    <x v="0"/>
    <n v="5122916.411282639"/>
    <n v="-13025381.335260119"/>
  </r>
  <r>
    <n v="39.828937000000003"/>
    <n v="-84.890237999999997"/>
    <n v="139324.56"/>
    <x v="3"/>
    <n v="5549149.1227927208"/>
    <n v="-11827295.05764528"/>
  </r>
  <r>
    <n v="39.197879"/>
    <n v="-76.762506999999999"/>
    <n v="134354.44"/>
    <x v="2"/>
    <n v="5266409.0822327603"/>
    <n v="-10313383.64098108"/>
  </r>
  <r>
    <n v="36.112478000000003"/>
    <n v="-80.015112000000002"/>
    <n v="131475.51999999999"/>
    <x v="3"/>
    <n v="4747906.8235385604"/>
    <n v="-10520028.45805824"/>
  </r>
  <r>
    <n v="37.356816000000002"/>
    <n v="-77.441649999999996"/>
    <n v="123272.72"/>
    <x v="2"/>
    <n v="4605076.3188595204"/>
    <n v="-9546442.8367879987"/>
  </r>
  <r>
    <n v="39.952584000000002"/>
    <n v="-75.165222"/>
    <n v="117537.04"/>
    <x v="2"/>
    <n v="4695908.4637113595"/>
    <n v="-8834697.7048228793"/>
  </r>
  <r>
    <n v="38.360674000000003"/>
    <n v="-75.599368999999996"/>
    <n v="116448"/>
    <x v="2"/>
    <n v="4467023.7659520004"/>
    <n v="-8803395.3213119991"/>
  </r>
  <r>
    <n v="43.255721000000001"/>
    <n v="-79.871101999999993"/>
    <n v="116400.308"/>
    <x v="2"/>
    <n v="5034979.2471620683"/>
    <n v="-9297020.8730994165"/>
  </r>
  <r>
    <n v="42.903948"/>
    <n v="-78.692250999999999"/>
    <n v="113016.8"/>
    <x v="2"/>
    <n v="4848866.9103263998"/>
    <n v="-8893546.3928168006"/>
  </r>
  <r>
    <n v="42.826464999999999"/>
    <n v="-73.964291000000003"/>
    <n v="106150.6"/>
    <x v="2"/>
    <n v="4546054.9556290004"/>
    <n v="-7851353.8682246003"/>
  </r>
  <r>
    <n v="43.255721000000001"/>
    <n v="-79.871101999999993"/>
    <n v="103856"/>
    <x v="2"/>
    <n v="4492366.1601760006"/>
    <n v="-8295093.1693119993"/>
  </r>
  <r>
    <n v="45.407620999999999"/>
    <n v="-122.570369"/>
    <n v="100560.76"/>
    <x v="1"/>
    <n v="4566224.8775519598"/>
    <n v="-12325769.46012044"/>
  </r>
  <r>
    <n v="40.760778999999999"/>
    <n v="-111.891047"/>
    <n v="96498.8"/>
    <x v="1"/>
    <n v="3933366.2605651999"/>
    <n v="-10797351.766243601"/>
  </r>
  <r>
    <n v="41.222999999999999"/>
    <n v="-111.97383000000001"/>
    <n v="80326.039999999994"/>
    <x v="1"/>
    <n v="3311280.3469199995"/>
    <n v="-8994414.3475331999"/>
  </r>
  <r>
    <n v="42.433425999999997"/>
    <n v="-71.607844999999998"/>
    <n v="72846.720000000001"/>
    <x v="2"/>
    <n v="3091135.9024627199"/>
    <n v="-5216396.6345183998"/>
  </r>
  <r>
    <n v="34.949567000000002"/>
    <n v="-81.932047999999995"/>
    <n v="72234.600000000006"/>
    <x v="3"/>
    <n v="2524567.9924182002"/>
    <n v="-5918328.7144608004"/>
  </r>
  <r>
    <n v="45.591369999999998"/>
    <n v="-73.436409999999995"/>
    <n v="69888"/>
    <x v="2"/>
    <n v="3186289.6665599998"/>
    <n v="-5132323.8220799994"/>
  </r>
  <r>
    <n v="14.080356999999999"/>
    <n v="100.613935"/>
    <n v="67952.160000000003"/>
    <x v="4"/>
    <n v="956790.67172112002"/>
    <n v="6836934.2093496006"/>
  </r>
  <r>
    <n v="41.43533"/>
    <n v="-81.657349999999994"/>
    <n v="67721.2"/>
    <x v="2"/>
    <n v="2806050.269996"/>
    <n v="-5529933.7308199992"/>
  </r>
  <r>
    <n v="41.43533"/>
    <n v="-81.657349999999994"/>
    <n v="66341.440000000002"/>
    <x v="2"/>
    <n v="2748879.4590751999"/>
    <n v="-5417266.1855839994"/>
  </r>
  <r>
    <n v="14.606939000000001"/>
    <n v="-90.514780999999999"/>
    <n v="64967.040000000001"/>
    <x v="3"/>
    <n v="948969.59029056004"/>
    <n v="-5880477.3978182403"/>
  </r>
  <r>
    <n v="41.43533"/>
    <n v="-81.657349999999994"/>
    <n v="64572.959999999999"/>
    <x v="2"/>
    <n v="2675601.9066768"/>
    <n v="-5272856.7952559991"/>
  </r>
  <r>
    <n v="40.638682000000003"/>
    <n v="-77.568605000000005"/>
    <n v="63478.52"/>
    <x v="2"/>
    <n v="2579683.38811064"/>
    <n v="-4923940.2438645996"/>
  </r>
  <r>
    <n v="33.793995000000002"/>
    <n v="-84.660489999999996"/>
    <n v="59164.08"/>
    <x v="3"/>
    <n v="1999390.6236996001"/>
    <n v="-5008860.0031992001"/>
  </r>
  <r>
    <n v="37.356816000000002"/>
    <n v="-77.441649999999996"/>
    <n v="58558.44"/>
    <x v="2"/>
    <n v="2187556.8683270402"/>
    <n v="-4534862.2150259996"/>
  </r>
  <r>
    <n v="40.798946999999998"/>
    <n v="-81.378446999999994"/>
    <n v="58071.040000000001"/>
    <x v="2"/>
    <n v="2369237.28319488"/>
    <n v="-4725731.0508748796"/>
  </r>
  <r>
    <n v="39.828937000000003"/>
    <n v="-84.890237999999997"/>
    <n v="57966.239999999998"/>
    <x v="3"/>
    <n v="2308733.7210868802"/>
    <n v="-4920767.90956512"/>
  </r>
  <r>
    <n v="4.8093000000000004"/>
    <n v="74.103099999999998"/>
    <n v="52741.2"/>
    <x v="4"/>
    <n v="253648.25315999999"/>
    <n v="3908286.4177199998"/>
  </r>
  <r>
    <n v="28.145029000000001"/>
    <n v="-80.660292999999996"/>
    <n v="50604"/>
    <x v="3"/>
    <n v="1424251.047516"/>
    <n v="-4081733.466972"/>
  </r>
  <r>
    <n v="36.212780000000002"/>
    <n v="-79.713156999999995"/>
    <n v="44751"/>
    <x v="3"/>
    <n v="1620558.1177800002"/>
    <n v="-3567243.4889069996"/>
  </r>
  <r>
    <n v="45.415787999999999"/>
    <n v="-75.631612000000004"/>
    <n v="42649.599999999999"/>
    <x v="2"/>
    <n v="1936965.1918847999"/>
    <n v="-3225657.9991552001"/>
  </r>
  <r>
    <n v="45.591369999999998"/>
    <n v="-73.436409999999995"/>
    <n v="41708.800000000003"/>
    <x v="2"/>
    <n v="1901561.3330560001"/>
    <n v="-3062944.5374079999"/>
  </r>
  <r>
    <n v="34.949567000000002"/>
    <n v="-81.932047999999995"/>
    <n v="39000"/>
    <x v="3"/>
    <n v="1363033.1130000001"/>
    <n v="-3195349.872"/>
  </r>
  <r>
    <n v="42.104610000000001"/>
    <n v="-72.725064000000003"/>
    <n v="38748"/>
    <x v="2"/>
    <n v="1631469.4282800001"/>
    <n v="-2817950.7798720002"/>
  </r>
  <r>
    <n v="36.162663999999999"/>
    <n v="-86.781602000000007"/>
    <n v="37745.599999999999"/>
    <x v="3"/>
    <n v="1364981.4502784"/>
    <n v="-3275623.6364512001"/>
  </r>
  <r>
    <n v="38.953617000000001"/>
    <n v="-94.733570999999998"/>
    <n v="34020"/>
    <x v="0"/>
    <n v="1325202.0503400001"/>
    <n v="-3222836.0854199999"/>
  </r>
  <r>
    <n v="31.549333000000001"/>
    <n v="-97.14667"/>
    <n v="32361.599999999999"/>
    <x v="0"/>
    <n v="1020986.8948128"/>
    <n v="-3143821.6758719999"/>
  </r>
  <r>
    <n v="33.586215000000003"/>
    <n v="-86.286089000000004"/>
    <n v="31334.799999999999"/>
    <x v="3"/>
    <n v="1052417.329782"/>
    <n v="-2703757.3415971999"/>
  </r>
  <r>
    <n v="42.732534999999999"/>
    <n v="-84.555535000000006"/>
    <n v="26507.040000000001"/>
    <x v="2"/>
    <n v="1132713.0145463999"/>
    <n v="-2241316.9484664002"/>
  </r>
  <r>
    <n v="41.252363000000003"/>
    <n v="-95.997988000000007"/>
    <n v="23255.567999999999"/>
    <x v="0"/>
    <n v="959347.13290718407"/>
    <n v="-2232487.7377971839"/>
  </r>
  <r>
    <n v="39.123078"/>
    <n v="-93.196870000000004"/>
    <n v="19232"/>
    <x v="0"/>
    <n v="752415.036096"/>
    <n v="-1792362.2038400001"/>
  </r>
  <r>
    <n v="37.338208000000002"/>
    <n v="-121.886329"/>
    <n v="18895.849999999999"/>
    <x v="1"/>
    <n v="705537.17763679998"/>
    <n v="-2303145.7898346498"/>
  </r>
  <r>
    <n v="40.501441"/>
    <n v="-78.636725999999996"/>
    <n v="18183.2"/>
    <x v="2"/>
    <n v="736445.80199120007"/>
    <n v="-1429867.3162032"/>
  </r>
  <r>
    <n v="37.386882999999997"/>
    <n v="-120.723533"/>
    <n v="17699.64"/>
    <x v="1"/>
    <n v="661734.36982211994"/>
    <n v="-2136763.0736281201"/>
  </r>
  <r>
    <n v="42.362724999999998"/>
    <n v="-71.112623999999997"/>
    <n v="16492.919999999998"/>
    <x v="2"/>
    <n v="698685.03440699994"/>
    <n v="-1172854.8186220799"/>
  </r>
  <r>
    <n v="38.419249999999998"/>
    <n v="-82.445154000000002"/>
    <n v="14423.68"/>
    <x v="3"/>
    <n v="554146.96783999994"/>
    <n v="-1189162.51884672"/>
  </r>
  <r>
    <n v="46.877186000000002"/>
    <n v="-96.789803000000006"/>
    <n v="14374.08"/>
    <x v="0"/>
    <n v="673816.42173887999"/>
    <n v="-1391264.37150624"/>
  </r>
  <r>
    <n v="40.760778999999999"/>
    <n v="-111.891047"/>
    <n v="13775.84"/>
    <x v="1"/>
    <n v="561513.96977935999"/>
    <n v="-1541393.16090447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">
  <r>
    <n v="3252624.6099999994"/>
    <s v="SHERMAN, TX"/>
    <n v="33.635662000000004"/>
    <n v="-96.608879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427.87125056919729"/>
    <n v="2067.0056768184418"/>
    <n v="2087.8699378538113"/>
    <n v="1392.7880454111873"/>
    <n v="427.87125056919729"/>
    <x v="0"/>
  </r>
  <r>
    <n v="1900140.7100000007"/>
    <s v="SPARKS, NV"/>
    <n v="39.534911000000001"/>
    <n v="-119.752689"/>
    <n v="36.643623318399037"/>
    <n v="-93.671770219498057"/>
    <n v="41.87466532800498"/>
    <n v="-75.422321827653164"/>
    <n v="39.364199152550128"/>
    <n v="-118.93146197067428"/>
    <n v="35.00583897220632"/>
    <n v="-81.518921048849492"/>
    <n v="2296.8143490517236"/>
    <n v="3704.2049419148602"/>
    <n v="73.023007872475446"/>
    <n v="3394.6392534750703"/>
    <n v="73.023007872475446"/>
    <x v="1"/>
  </r>
  <r>
    <n v="1723693.8400000005"/>
    <s v="COUNCIL BLUFFS, IA"/>
    <n v="41.261944"/>
    <n v="-95.860833"/>
    <n v="36.643623318399037"/>
    <n v="-93.671770219498057"/>
    <n v="41.87466532800498"/>
    <n v="-75.422321827653164"/>
    <n v="39.364199152550128"/>
    <n v="-118.93146197067428"/>
    <n v="35.00583897220632"/>
    <n v="-81.518921048849492"/>
    <n v="546.86460546661942"/>
    <n v="1697.6696705585121"/>
    <n v="1961.6394911481518"/>
    <n v="1431.2027361825803"/>
    <n v="546.86460546661942"/>
    <x v="0"/>
  </r>
  <r>
    <n v="1218631.0400000003"/>
    <s v="LOS ANGELES, CA"/>
    <n v="34.052233999999999"/>
    <n v="-118.243685"/>
    <n v="36.643623318399037"/>
    <n v="-93.671770219498057"/>
    <n v="41.87466532800498"/>
    <n v="-75.422321827653164"/>
    <n v="39.364199152550128"/>
    <n v="-118.93146197067428"/>
    <n v="35.00583897220632"/>
    <n v="-81.518921048849492"/>
    <n v="2240.9195525521186"/>
    <n v="3811.5639658152259"/>
    <n v="593.19896231511655"/>
    <n v="3346.8200145316432"/>
    <n v="593.19896231511655"/>
    <x v="1"/>
  </r>
  <r>
    <n v="1012157.4299999999"/>
    <s v="LANGLEY, BC"/>
    <n v="49.104177999999997"/>
    <n v="-122.660352"/>
    <n v="36.643623318399037"/>
    <n v="-93.671770219498057"/>
    <n v="41.87466532800498"/>
    <n v="-75.422321827653164"/>
    <n v="39.364199152550128"/>
    <n v="-118.93146197067428"/>
    <n v="35.00583897220632"/>
    <n v="-81.518921048849492"/>
    <n v="2709.643692716525"/>
    <n v="3705.4618704484956"/>
    <n v="1118.8891277211533"/>
    <n v="3678.1278183846234"/>
    <n v="1118.8891277211533"/>
    <x v="1"/>
  </r>
  <r>
    <n v="894245.85999999987"/>
    <s v="NOGALES, AZ"/>
    <n v="31.340378000000001"/>
    <n v="-110.934253"/>
    <n v="36.643623318399037"/>
    <n v="-93.671770219498057"/>
    <n v="41.87466532800498"/>
    <n v="-75.422321827653164"/>
    <n v="39.364199152550128"/>
    <n v="-118.93146197067428"/>
    <n v="35.00583897220632"/>
    <n v="-81.518921048849492"/>
    <n v="1693.964303910459"/>
    <n v="3348.9506198151371"/>
    <n v="1147.0428117395275"/>
    <n v="2757.775940298668"/>
    <n v="1147.0428117395275"/>
    <x v="1"/>
  </r>
  <r>
    <n v="816882.54999999993"/>
    <s v="TRACY, CA"/>
    <n v="37.739651000000002"/>
    <n v="-121.425223"/>
    <n v="36.643623318399037"/>
    <n v="-93.671770219498057"/>
    <n v="41.87466532800498"/>
    <n v="-75.422321827653164"/>
    <n v="39.364199152550128"/>
    <n v="-118.93146197067428"/>
    <n v="35.00583897220632"/>
    <n v="-81.518921048849492"/>
    <n v="2452.4193396689429"/>
    <n v="3909.2158514616517"/>
    <n v="282.2039259667892"/>
    <n v="3558.8076017232061"/>
    <n v="282.2039259667892"/>
    <x v="1"/>
  </r>
  <r>
    <n v="796592"/>
    <s v="SANTA ANA, CA"/>
    <n v="33.745472999999997"/>
    <n v="-117.867653"/>
    <n v="36.643623318399037"/>
    <n v="-93.671770219498057"/>
    <n v="41.87466532800498"/>
    <n v="-75.422321827653164"/>
    <n v="39.364199152550128"/>
    <n v="-118.93146197067428"/>
    <n v="35.00583897220632"/>
    <n v="-81.518921048849492"/>
    <n v="2216.1074499058159"/>
    <n v="3795.4268718411122"/>
    <n v="631.19957931118256"/>
    <n v="3320.3991514256677"/>
    <n v="631.19957931118256"/>
    <x v="1"/>
  </r>
  <r>
    <n v="596927.55999999994"/>
    <s v="FT. WAYNE, IN"/>
    <n v="41.079273000000001"/>
    <n v="-85.139351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887.3997603910899"/>
    <n v="813.89395252619033"/>
    <n v="2857.4178206921615"/>
    <n v="745.00634645385969"/>
    <n v="745.00634645385969"/>
    <x v="2"/>
  </r>
  <r>
    <n v="567607.25"/>
    <s v="AMARILLO, TX"/>
    <n v="35.221997000000002"/>
    <n v="-101.831297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751.19950645051529"/>
    <n v="2401.2323185735772"/>
    <n v="1578.3237888875803"/>
    <n v="1844.5109299731459"/>
    <n v="751.19950645051529"/>
    <x v="0"/>
  </r>
  <r>
    <n v="528755.76"/>
    <s v="WOODBURN, OR"/>
    <n v="45.143731000000002"/>
    <n v="-122.855372"/>
    <n v="36.643623318399037"/>
    <n v="-93.671770219498057"/>
    <n v="41.87466532800498"/>
    <n v="-75.422321827653164"/>
    <n v="39.364199152550128"/>
    <n v="-118.93146197067428"/>
    <n v="35.00583897220632"/>
    <n v="-81.518921048849492"/>
    <n v="2610.2432971110829"/>
    <n v="3787.3363477255893"/>
    <n v="718.27876719010919"/>
    <n v="3647.2280557433496"/>
    <n v="718.27876719010919"/>
    <x v="1"/>
  </r>
  <r>
    <n v="495601.39000000007"/>
    <s v="ANAHEIM, CA"/>
    <n v="33.836593000000001"/>
    <n v="-117.914300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217.6246231128162"/>
    <n v="3794.8134537704668"/>
    <n v="620.59042905807428"/>
    <n v="3322.3668244587002"/>
    <n v="620.59042905807428"/>
    <x v="1"/>
  </r>
  <r>
    <n v="474863.12"/>
    <s v="HOUSTON, TX"/>
    <n v="29.760427"/>
    <n v="-95.369803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780.11370553661163"/>
    <n v="2233.0776737500801"/>
    <n v="2395.7029302933333"/>
    <n v="1423.4251003138659"/>
    <n v="780.11370553661163"/>
    <x v="0"/>
  </r>
  <r>
    <n v="465107.40000000008"/>
    <s v="MIRA LOMA, CA"/>
    <n v="33.984541999999998"/>
    <n v="-117.515945"/>
    <n v="36.643623318399037"/>
    <n v="-93.671770219498057"/>
    <n v="41.87466532800498"/>
    <n v="-75.422321827653164"/>
    <n v="39.364199152550128"/>
    <n v="-118.93146197067428"/>
    <n v="35.00583897220632"/>
    <n v="-81.518921048849492"/>
    <n v="2177.8806983983468"/>
    <n v="3754.600816724188"/>
    <n v="610.69448496715802"/>
    <n v="3282.9156357672969"/>
    <n v="610.69448496715802"/>
    <x v="1"/>
  </r>
  <r>
    <n v="449127.01"/>
    <s v="SUMNER, WA"/>
    <n v="47.203156999999997"/>
    <n v="-122.240397"/>
    <n v="36.643623318399037"/>
    <n v="-93.671770219498057"/>
    <n v="41.87466532800498"/>
    <n v="-75.422321827653164"/>
    <n v="39.364199152550128"/>
    <n v="-118.93146197067428"/>
    <n v="35.00583897220632"/>
    <n v="-81.518921048849492"/>
    <n v="2616.6489761669391"/>
    <n v="3700.6906516761696"/>
    <n v="909.69337913331742"/>
    <n v="3619.0885018807016"/>
    <n v="909.69337913331742"/>
    <x v="1"/>
  </r>
  <r>
    <n v="426816.05999999994"/>
    <s v="RENO, NV"/>
    <n v="39.529632999999997"/>
    <n v="-119.813802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302.0584860356694"/>
    <n v="3709.358058574875"/>
    <n v="77.964126556950319"/>
    <n v="3399.9078987791904"/>
    <n v="77.964126556950319"/>
    <x v="1"/>
  </r>
  <r>
    <n v="408933.12"/>
    <s v="WINNIPEG, MB"/>
    <n v="49.895136000000001"/>
    <n v="-97.138373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489.8443803371269"/>
    <n v="1892.0800352511699"/>
    <n v="2069.5209572594076"/>
    <n v="2073.5339244012393"/>
    <n v="1489.8443803371269"/>
    <x v="0"/>
  </r>
  <r>
    <n v="405483.2"/>
    <s v="OGDEN, UT"/>
    <n v="41.222999999999999"/>
    <n v="-111.97383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659.07508087579"/>
    <n v="3019.3668419112009"/>
    <n v="625.01810999716167"/>
    <n v="2736.9555475903717"/>
    <n v="625.01810999716167"/>
    <x v="1"/>
  </r>
  <r>
    <n v="395052.48000000004"/>
    <s v="GRAND PRAIRIE, TX"/>
    <n v="32.745964999999998"/>
    <n v="-96.997784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529.13647954523458"/>
    <n v="2151.1942193614282"/>
    <n v="2097.5476886226293"/>
    <n v="1449.3623948360671"/>
    <n v="529.13647954523458"/>
    <x v="0"/>
  </r>
  <r>
    <n v="390249.33"/>
    <s v="POMONA, CA"/>
    <n v="34.055103000000003"/>
    <n v="-117.749990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196.793513541114"/>
    <n v="3770.5500806337204"/>
    <n v="599.02315179166044"/>
    <n v="3302.3193764396228"/>
    <n v="599.02315179166044"/>
    <x v="1"/>
  </r>
  <r>
    <n v="375811.54000000004"/>
    <s v="MIRA LOMA, CA"/>
    <n v="33.984541999999998"/>
    <n v="-117.515945"/>
    <n v="36.643623318399037"/>
    <n v="-93.671770219498057"/>
    <n v="41.87466532800498"/>
    <n v="-75.422321827653164"/>
    <n v="39.364199152550128"/>
    <n v="-118.93146197067428"/>
    <n v="35.00583897220632"/>
    <n v="-81.518921048849492"/>
    <n v="2177.8806983983468"/>
    <n v="3754.600816724188"/>
    <n v="610.69448496715802"/>
    <n v="3282.9156357672969"/>
    <n v="610.69448496715802"/>
    <x v="1"/>
  </r>
  <r>
    <n v="350294.57"/>
    <s v="RANCHO DOMINGUEZ, CA"/>
    <n v="33.886214000000002"/>
    <n v="-118.228966"/>
    <n v="36.643623318399037"/>
    <n v="-93.671770219498057"/>
    <n v="41.87466532800498"/>
    <n v="-75.422321827653164"/>
    <n v="39.364199152550128"/>
    <n v="-118.93146197067428"/>
    <n v="35.00583897220632"/>
    <n v="-81.518921048849492"/>
    <n v="2244.2745544149566"/>
    <n v="3818.4375795769029"/>
    <n v="611.64192764627524"/>
    <n v="3349.5020302761668"/>
    <n v="611.64192764627524"/>
    <x v="1"/>
  </r>
  <r>
    <n v="348345.97000000003"/>
    <s v="DELTA, BC"/>
    <n v="49.095215000000003"/>
    <n v="-123.026476"/>
    <n v="36.643623318399037"/>
    <n v="-93.671770219498057"/>
    <n v="41.87466532800498"/>
    <n v="-75.422321827653164"/>
    <n v="39.364199152550128"/>
    <n v="-118.93146197067428"/>
    <n v="35.00583897220632"/>
    <n v="-81.518921048849492"/>
    <n v="2734.4798027393113"/>
    <n v="3732.0839191509922"/>
    <n v="1125.9708918680788"/>
    <n v="3704.3107446124209"/>
    <n v="1125.9708918680788"/>
    <x v="1"/>
  </r>
  <r>
    <n v="346334.08999999997"/>
    <s v="SAN JOSE, CA"/>
    <n v="37.338208000000002"/>
    <n v="-121.886329"/>
    <n v="36.643623318399037"/>
    <n v="-93.671770219498057"/>
    <n v="41.87466532800498"/>
    <n v="-75.422321827653164"/>
    <n v="39.364199152550128"/>
    <n v="-118.93146197067428"/>
    <n v="35.00583897220632"/>
    <n v="-81.518921048849492"/>
    <n v="2497.723314851833"/>
    <n v="3963.5411523547714"/>
    <n v="342.20277277991431"/>
    <n v="3605.2204490208928"/>
    <n v="342.20277277991431"/>
    <x v="1"/>
  </r>
  <r>
    <n v="344914.43"/>
    <s v="COQUITLAM, BC"/>
    <n v="49.228748000000003"/>
    <n v="-122.845833"/>
    <n v="36.643623318399037"/>
    <n v="-93.671770219498057"/>
    <n v="41.87466532800498"/>
    <n v="-75.422321827653164"/>
    <n v="39.364199152550128"/>
    <n v="-118.93146197067428"/>
    <n v="35.00583897220632"/>
    <n v="-81.518921048849492"/>
    <n v="2726.875449475288"/>
    <n v="3717.4811294950505"/>
    <n v="1135.9346341004982"/>
    <n v="3693.559107744531"/>
    <n v="1135.9346341004982"/>
    <x v="1"/>
  </r>
  <r>
    <n v="332595.61000000004"/>
    <s v="TRACY, CA"/>
    <n v="37.739651000000002"/>
    <n v="-121.425223"/>
    <n v="36.643623318399037"/>
    <n v="-93.671770219498057"/>
    <n v="41.87466532800498"/>
    <n v="-75.422321827653164"/>
    <n v="39.364199152550128"/>
    <n v="-118.93146197067428"/>
    <n v="35.00583897220632"/>
    <n v="-81.518921048849492"/>
    <n v="2452.4193396689429"/>
    <n v="3909.2158514616517"/>
    <n v="282.2039259667892"/>
    <n v="3558.8076017232061"/>
    <n v="282.2039259667892"/>
    <x v="1"/>
  </r>
  <r>
    <n v="315898.68"/>
    <s v="CLACKAMAS, OR"/>
    <n v="45.407620999999999"/>
    <n v="-122.570369"/>
    <n v="36.643623318399037"/>
    <n v="-93.671770219498057"/>
    <n v="41.87466532800498"/>
    <n v="-75.422321827653164"/>
    <n v="39.364199152550128"/>
    <n v="-118.93146197067428"/>
    <n v="35.00583897220632"/>
    <n v="-81.518921048849492"/>
    <n v="2594.0411081650855"/>
    <n v="3759.646514619968"/>
    <n v="734.39879021020624"/>
    <n v="3626.6682797598046"/>
    <n v="734.39879021020624"/>
    <x v="1"/>
  </r>
  <r>
    <n v="306797.7"/>
    <s v="TRACY, CA"/>
    <n v="37.739651000000002"/>
    <n v="-121.425223"/>
    <n v="36.643623318399037"/>
    <n v="-93.671770219498057"/>
    <n v="41.87466532800498"/>
    <n v="-75.422321827653164"/>
    <n v="39.364199152550128"/>
    <n v="-118.93146197067428"/>
    <n v="35.00583897220632"/>
    <n v="-81.518921048849492"/>
    <n v="2452.4193396689429"/>
    <n v="3909.2158514616517"/>
    <n v="282.2039259667892"/>
    <n v="3558.8076017232061"/>
    <n v="282.2039259667892"/>
    <x v="1"/>
  </r>
  <r>
    <n v="303297.62"/>
    <s v="LUBBOCK, TX"/>
    <n v="33.577863000000001"/>
    <n v="-101.855166"/>
    <n v="36.643623318399037"/>
    <n v="-93.671770219498057"/>
    <n v="41.87466532800498"/>
    <n v="-75.422321827653164"/>
    <n v="39.364199152550128"/>
    <n v="-118.93146197067428"/>
    <n v="35.00583897220632"/>
    <n v="-81.518921048849492"/>
    <n v="818.28253833144583"/>
    <n v="2487.6146635385694"/>
    <n v="1653.1994436945999"/>
    <n v="1871.7175699585341"/>
    <n v="818.28253833144583"/>
    <x v="0"/>
  </r>
  <r>
    <n v="279957.96999999997"/>
    <s v="WICHITA, KS"/>
    <n v="37.687176000000001"/>
    <n v="-97.330053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344.27338188956992"/>
    <n v="1923.2238212489037"/>
    <n v="1883.8301873922496"/>
    <n v="1445.2170150321513"/>
    <n v="344.27338188956992"/>
    <x v="0"/>
  </r>
  <r>
    <n v="257955.16"/>
    <s v="EL MONTE, CA"/>
    <n v="34.068621"/>
    <n v="-118.027567"/>
    <n v="36.643623318399037"/>
    <n v="-93.671770219498057"/>
    <n v="41.87466532800498"/>
    <n v="-75.422321827653164"/>
    <n v="39.364199152550128"/>
    <n v="-118.93146197067428"/>
    <n v="35.00583897220632"/>
    <n v="-81.518921048849492"/>
    <n v="2221.1843391319089"/>
    <n v="3792.8760231148553"/>
    <n v="593.69348771146156"/>
    <n v="3326.9827266191242"/>
    <n v="593.69348771146156"/>
    <x v="1"/>
  </r>
  <r>
    <n v="40888.800000000003"/>
    <s v="CALGARY, AB"/>
    <n v="51.048614999999998"/>
    <n v="-114.070846"/>
    <n v="36.643623318399037"/>
    <n v="-93.671770219498057"/>
    <n v="41.87466532800498"/>
    <n v="-75.422321827653164"/>
    <n v="39.364199152550128"/>
    <n v="-118.93146197067428"/>
    <n v="35.00583897220632"/>
    <n v="-81.518921048849492"/>
    <n v="2265.8029779294234"/>
    <n v="3088.6103646984375"/>
    <n v="1346.6272008973244"/>
    <n v="3140.8574973113477"/>
    <n v="1346.6272008973244"/>
    <x v="1"/>
  </r>
  <r>
    <n v="208137.60000000001"/>
    <s v="ROCKY VIEW, AB"/>
    <n v="51.244191999999998"/>
    <n v="-114.163185"/>
    <n v="36.643623318399037"/>
    <n v="-93.671770219498057"/>
    <n v="41.87466532800498"/>
    <n v="-75.422321827653164"/>
    <n v="39.364199152550128"/>
    <n v="-118.93146197067428"/>
    <n v="35.00583897220632"/>
    <n v="-81.518921048849492"/>
    <n v="2283.6049643183246"/>
    <n v="3096.5155504991908"/>
    <n v="1365.0112528495947"/>
    <n v="3154.4895920018357"/>
    <n v="1365.0112528495947"/>
    <x v="1"/>
  </r>
  <r>
    <n v="248144.97999999998"/>
    <s v="NORFOLK, NE"/>
    <n v="42.032722999999997"/>
    <n v="-97.413754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679.41989371878526"/>
    <n v="1813.6173451070654"/>
    <n v="1833.0654366292331"/>
    <n v="1583.8822886421513"/>
    <n v="679.41989371878526"/>
    <x v="0"/>
  </r>
  <r>
    <n v="243053.73000000004"/>
    <s v="LOS ALAMITOS, CA"/>
    <n v="33.803201000000001"/>
    <n v="-118.071889"/>
    <n v="36.643623318399037"/>
    <n v="-93.671770219498057"/>
    <n v="41.87466532800498"/>
    <n v="-75.422321827653164"/>
    <n v="39.364199152550128"/>
    <n v="-118.93146197067428"/>
    <n v="35.00583897220632"/>
    <n v="-81.518921048849492"/>
    <n v="2232.6467596576458"/>
    <n v="3809.5003714991408"/>
    <n v="622.36619193755371"/>
    <n v="3337.3850677609416"/>
    <n v="622.36619193755371"/>
    <x v="1"/>
  </r>
  <r>
    <n v="230145.29999999993"/>
    <s v="SIOUX FALLS, SD"/>
    <n v="43.544595999999999"/>
    <n v="-96.731103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808.79739157261167"/>
    <n v="1746.0894402855661"/>
    <n v="1901.2815628170224"/>
    <n v="1611.6572257138514"/>
    <n v="808.79739157261167"/>
    <x v="0"/>
  </r>
  <r>
    <n v="224308.92000000004"/>
    <s v="MYRTLE CREEK, OR"/>
    <n v="43.020116999999999"/>
    <n v="-123.29312"/>
    <n v="36.643623318399037"/>
    <n v="-93.671770219498057"/>
    <n v="41.87466532800498"/>
    <n v="-75.422321827653164"/>
    <n v="39.364199152550128"/>
    <n v="-118.93146197067428"/>
    <n v="35.00583897220632"/>
    <n v="-81.518921048849492"/>
    <n v="2611.3562044925357"/>
    <n v="3875.8351770398717"/>
    <n v="545.99334117247884"/>
    <n v="3676.8147337609785"/>
    <n v="545.99334117247884"/>
    <x v="1"/>
  </r>
  <r>
    <n v="221674.53999999998"/>
    <s v="INDEPENDENCE, MO"/>
    <n v="39.091116"/>
    <n v="-94.415507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279.80609277815034"/>
    <n v="1632.3184438330657"/>
    <n v="2105.4095875982239"/>
    <n v="1229.8554649959619"/>
    <n v="279.80609277815034"/>
    <x v="0"/>
  </r>
  <r>
    <n v="217262.88000000003"/>
    <s v="AIRDRIE, AB"/>
    <n v="51.292943000000001"/>
    <n v="-113.995486"/>
    <n v="36.643623318399037"/>
    <n v="-93.671770219498057"/>
    <n v="41.87466532800498"/>
    <n v="-75.422321827653164"/>
    <n v="39.364199152550128"/>
    <n v="-118.93146197067428"/>
    <n v="35.00583897220632"/>
    <n v="-81.518921048849492"/>
    <n v="2277.4604016057006"/>
    <n v="3085.2714573137719"/>
    <n v="1373.663662429238"/>
    <n v="3145.575056580516"/>
    <n v="1373.663662429238"/>
    <x v="1"/>
  </r>
  <r>
    <n v="215323.04"/>
    <s v="SUMNER, WA"/>
    <n v="47.203156999999997"/>
    <n v="-122.240397"/>
    <n v="36.643623318399037"/>
    <n v="-93.671770219498057"/>
    <n v="41.87466532800498"/>
    <n v="-75.422321827653164"/>
    <n v="39.364199152550128"/>
    <n v="-118.93146197067428"/>
    <n v="35.00583897220632"/>
    <n v="-81.518921048849492"/>
    <n v="2616.6489761669391"/>
    <n v="3700.6906516761696"/>
    <n v="909.69337913331742"/>
    <n v="3619.0885018807016"/>
    <n v="909.69337913331742"/>
    <x v="1"/>
  </r>
  <r>
    <n v="205988.38"/>
    <s v="LIBERTY LAKE, WA"/>
    <n v="47.674343"/>
    <n v="-117.112424"/>
    <n v="36.643623318399037"/>
    <n v="-93.671770219498057"/>
    <n v="41.87466532800498"/>
    <n v="-75.422321827653164"/>
    <n v="39.364199152550128"/>
    <n v="-118.93146197067428"/>
    <n v="35.00583897220632"/>
    <n v="-81.518921048849492"/>
    <n v="2271.5418244067482"/>
    <n v="3311.5957708513697"/>
    <n v="933.1348025955233"/>
    <n v="3247.0852871974289"/>
    <n v="933.1348025955233"/>
    <x v="1"/>
  </r>
  <r>
    <n v="183554"/>
    <s v="TONTITOWN, AR"/>
    <n v="36.177857000000003"/>
    <n v="-94.233540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72.176323965049335"/>
    <n v="1739.2072769951976"/>
    <n v="2192.47345973957"/>
    <n v="1156.1943486338571"/>
    <n v="72.176323965049335"/>
    <x v="0"/>
  </r>
  <r>
    <n v="183432.15999999997"/>
    <s v="ST LOUIS, MO"/>
    <n v="38.627003000000002"/>
    <n v="-90.199404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376.93459824251045"/>
    <n v="1303.0895409015441"/>
    <n v="2473.8856041840522"/>
    <n v="870.70181070747356"/>
    <n v="376.93459824251045"/>
    <x v="0"/>
  </r>
  <r>
    <n v="158088"/>
    <s v="OMAHA, NE"/>
    <n v="41.252363000000003"/>
    <n v="-95.997988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550.09086370994351"/>
    <n v="1709.1585465713297"/>
    <n v="1950.2045214187783"/>
    <n v="1441.2234249083556"/>
    <n v="550.09086370994351"/>
    <x v="0"/>
  </r>
  <r>
    <n v="22458.799999999999"/>
    <s v="OMAHA, NE"/>
    <n v="41.252363000000003"/>
    <n v="-95.997988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550.09086370994351"/>
    <n v="1709.1585465713297"/>
    <n v="1950.2045214187783"/>
    <n v="1441.2234249083556"/>
    <n v="550.09086370994351"/>
    <x v="0"/>
  </r>
  <r>
    <n v="175750.56"/>
    <s v="BOISE, ID"/>
    <n v="43.61871"/>
    <n v="-116.214607"/>
    <n v="36.643623318399037"/>
    <n v="-93.671770219498057"/>
    <n v="41.87466532800498"/>
    <n v="-75.422321827653164"/>
    <n v="39.364199152550128"/>
    <n v="-118.93146197067428"/>
    <n v="35.00583897220632"/>
    <n v="-81.518921048849492"/>
    <n v="2058.7013704598726"/>
    <n v="3303.0078838096074"/>
    <n v="524.04178312067279"/>
    <n v="3108.0358196931538"/>
    <n v="524.04178312067279"/>
    <x v="1"/>
  </r>
  <r>
    <n v="155640.62"/>
    <s v="NEW ZEALAND, ,"/>
    <n v="38.918958000000003"/>
    <n v="-77.064227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479.1219957001999"/>
    <n v="356.74019731412005"/>
    <n v="3578.0363673603024"/>
    <n v="587.84766219461073"/>
    <n v="356.74019731412005"/>
    <x v="3"/>
  </r>
  <r>
    <n v="149376.92000000001"/>
    <s v="CHILE, ,"/>
    <n v="44.626907000000003"/>
    <n v="-90.356523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928.4549563731033"/>
    <n v="1245.6408457373304"/>
    <n v="2419.155508123456"/>
    <n v="1304.4347377948702"/>
    <n v="928.4549563731033"/>
    <x v="0"/>
  </r>
  <r>
    <n v="148530"/>
    <s v="SAINT LOUIS, MO"/>
    <n v="38.627003000000002"/>
    <n v="-90.199404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376.93459824251045"/>
    <n v="1303.0895409015441"/>
    <n v="2473.8856041840522"/>
    <n v="870.70181070747356"/>
    <n v="376.93459824251045"/>
    <x v="0"/>
  </r>
  <r>
    <n v="146405.27999999997"/>
    <s v="UNITED ARAB EMIRAT, ,"/>
    <n v="38.944971000000002"/>
    <n v="-77.069272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478.9242431206801"/>
    <n v="354.23829732720583"/>
    <n v="3576.8987451356547"/>
    <n v="589.63942567626509"/>
    <n v="354.23829732720583"/>
    <x v="3"/>
  </r>
  <r>
    <n v="144923.79999999999"/>
    <s v="DENVER, CO"/>
    <n v="39.739235999999998"/>
    <n v="-104.990251"/>
    <n v="36.643623318399037"/>
    <n v="-93.671770219498057"/>
    <n v="41.87466532800498"/>
    <n v="-75.422321827653164"/>
    <n v="39.364199152550128"/>
    <n v="-118.93146197067428"/>
    <n v="35.00583897220632"/>
    <n v="-81.518921048849492"/>
    <n v="1046.3942537440391"/>
    <n v="2487.517921986775"/>
    <n v="1194.7972640648109"/>
    <n v="2132.9135418625283"/>
    <n v="1046.3942537440391"/>
    <x v="0"/>
  </r>
  <r>
    <n v="141224.79999999999"/>
    <s v="PLANT CITY, FL"/>
    <n v="28.018632"/>
    <n v="-82.112864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444.9774879915751"/>
    <n v="1645.0844969779489"/>
    <n v="3600.5145320685647"/>
    <n v="777.53151099730394"/>
    <n v="777.53151099730394"/>
    <x v="2"/>
  </r>
  <r>
    <n v="126922.45999999999"/>
    <s v="OMAN, ,"/>
    <n v="39.367257000000002"/>
    <n v="-104.849661"/>
    <n v="36.643623318399037"/>
    <n v="-93.671770219498057"/>
    <n v="41.87466532800498"/>
    <n v="-75.422321827653164"/>
    <n v="39.364199152550128"/>
    <n v="-118.93146197067428"/>
    <n v="35.00583897220632"/>
    <n v="-81.518921048849492"/>
    <n v="1024.2837084506259"/>
    <n v="2486.9845790402087"/>
    <n v="1209.3295133272322"/>
    <n v="2116.3692077615133"/>
    <n v="1024.2837084506259"/>
    <x v="0"/>
  </r>
  <r>
    <n v="126901.51999999999"/>
    <s v="BALTIMORE, MD"/>
    <n v="39.290385000000001"/>
    <n v="-76.612189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521.7174270639125"/>
    <n v="304.34229415221989"/>
    <n v="3605.791674801545"/>
    <n v="644.59548234574379"/>
    <n v="304.34229415221989"/>
    <x v="3"/>
  </r>
  <r>
    <n v="126692.96"/>
    <s v="SALT LAKE CITY, UT"/>
    <n v="40.760778999999999"/>
    <n v="-111.891047"/>
    <n v="36.643623318399037"/>
    <n v="-93.671770219498057"/>
    <n v="41.87466532800498"/>
    <n v="-75.422321827653164"/>
    <n v="39.364199152550128"/>
    <n v="-118.93146197067428"/>
    <n v="35.00583897220632"/>
    <n v="-81.518921048849492"/>
    <n v="1642.4088176368491"/>
    <n v="3025.1468182130629"/>
    <n v="618.7536647689908"/>
    <n v="2726.3439141087538"/>
    <n v="618.7536647689908"/>
    <x v="1"/>
  </r>
  <r>
    <n v="121024.13999999998"/>
    <s v="OAKDALE, MN"/>
    <n v="44.963022000000002"/>
    <n v="-92.964935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924.53823758962403"/>
    <n v="1454.6773304472092"/>
    <n v="2217.8423324806322"/>
    <n v="1469.2902898700468"/>
    <n v="924.53823758962403"/>
    <x v="0"/>
  </r>
  <r>
    <n v="117652"/>
    <s v="SALT LAKE CITY, UT"/>
    <n v="40.760778999999999"/>
    <n v="-111.891047"/>
    <n v="36.643623318399037"/>
    <n v="-93.671770219498057"/>
    <n v="41.87466532800498"/>
    <n v="-75.422321827653164"/>
    <n v="39.364199152550128"/>
    <n v="-118.93146197067428"/>
    <n v="35.00583897220632"/>
    <n v="-81.518921048849492"/>
    <n v="1642.4088176368491"/>
    <n v="3025.1468182130629"/>
    <n v="618.7536647689908"/>
    <n v="2726.3439141087538"/>
    <n v="618.7536647689908"/>
    <x v="1"/>
  </r>
  <r>
    <n v="116316.8"/>
    <s v="SANTA FE SPRINGS, CA"/>
    <n v="33.947235999999997"/>
    <n v="-118.085345"/>
    <n v="36.643623318399037"/>
    <n v="-93.671770219498057"/>
    <n v="41.87466532800498"/>
    <n v="-75.422321827653164"/>
    <n v="39.364199152550128"/>
    <n v="-118.93146197067428"/>
    <n v="35.00583897220632"/>
    <n v="-81.518921048849492"/>
    <n v="2229.7295326281492"/>
    <n v="3803.5650084769954"/>
    <n v="606.37134223133148"/>
    <n v="3335.0880842555362"/>
    <n v="606.37134223133148"/>
    <x v="1"/>
  </r>
  <r>
    <n v="108872.40000000001"/>
    <s v="POSTVILLE, IA"/>
    <n v="43.084702"/>
    <n v="-91.568201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737.20423097185267"/>
    <n v="1328.8292381627664"/>
    <n v="2314.820642678395"/>
    <n v="1245.651961483562"/>
    <n v="737.20423097185267"/>
    <x v="0"/>
  </r>
  <r>
    <n v="108394.71999999996"/>
    <s v="REDLANDS, CA"/>
    <n v="34.055568999999998"/>
    <n v="-117.182537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146.1552625402783"/>
    <n v="3723.5419658561145"/>
    <n v="609.88155013013716"/>
    <n v="3251.2122417268074"/>
    <n v="609.88155013013716"/>
    <x v="1"/>
  </r>
  <r>
    <n v="106341.12000000004"/>
    <s v="FONTANA, CA"/>
    <n v="34.092233999999998"/>
    <n v="-117.435047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167.6700076940242"/>
    <n v="3742.6729504324717"/>
    <n v="600.55998686792498"/>
    <n v="3273.0941913076517"/>
    <n v="600.55998686792498"/>
    <x v="1"/>
  </r>
  <r>
    <n v="104932.79999999999"/>
    <s v="SANTA MARIA, CA"/>
    <n v="34.953034000000002"/>
    <n v="-120.435719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413.2834250723363"/>
    <n v="3949.935992129741"/>
    <n v="507.91581679310923"/>
    <n v="3522.5849919291768"/>
    <n v="507.91581679310923"/>
    <x v="1"/>
  </r>
  <r>
    <n v="103815.48000000001"/>
    <s v="SACRAMENTO, CA"/>
    <n v="38.581572000000001"/>
    <n v="-121.4944"/>
    <n v="36.643623318399037"/>
    <n v="-93.671770219498057"/>
    <n v="41.87466532800498"/>
    <n v="-75.422321827653164"/>
    <n v="39.364199152550128"/>
    <n v="-118.93146197067428"/>
    <n v="35.00583897220632"/>
    <n v="-81.518921048849492"/>
    <n v="2450.7878648875694"/>
    <n v="3881.3753074684601"/>
    <n v="238.02581041932831"/>
    <n v="3553.6559359841299"/>
    <n v="238.02581041932831"/>
    <x v="1"/>
  </r>
  <r>
    <n v="102344.35000000002"/>
    <s v="SACRAMENTO, CA"/>
    <n v="38.581572000000001"/>
    <n v="-121.4944"/>
    <n v="36.643623318399037"/>
    <n v="-93.671770219498057"/>
    <n v="41.87466532800498"/>
    <n v="-75.422321827653164"/>
    <n v="39.364199152550128"/>
    <n v="-118.93146197067428"/>
    <n v="35.00583897220632"/>
    <n v="-81.518921048849492"/>
    <n v="2450.7878648875694"/>
    <n v="3881.3753074684601"/>
    <n v="238.02581041932831"/>
    <n v="3553.6559359841299"/>
    <n v="238.02581041932831"/>
    <x v="1"/>
  </r>
  <r>
    <n v="93540.160000000003"/>
    <s v="SEATTLE, WA"/>
    <n v="47.606209999999997"/>
    <n v="-122.332071"/>
    <n v="36.643623318399037"/>
    <n v="-93.671770219498057"/>
    <n v="41.87466532800498"/>
    <n v="-75.422321827653164"/>
    <n v="39.364199152550128"/>
    <n v="-118.93146197067428"/>
    <n v="35.00583897220632"/>
    <n v="-81.518921048849492"/>
    <n v="2635.7154508048648"/>
    <n v="3701.1973359229901"/>
    <n v="954.12139073989533"/>
    <n v="3631.211295351558"/>
    <n v="954.12139073989533"/>
    <x v="1"/>
  </r>
  <r>
    <n v="93140.959999999992"/>
    <s v="TOLLESON, AZ"/>
    <n v="33.450043000000001"/>
    <n v="-112.259321"/>
    <n v="36.643623318399037"/>
    <n v="-93.671770219498057"/>
    <n v="41.87466532800498"/>
    <n v="-75.422321827653164"/>
    <n v="39.364199152550128"/>
    <n v="-118.93146197067428"/>
    <n v="35.00583897220632"/>
    <n v="-81.518921048849492"/>
    <n v="1725.9764432719078"/>
    <n v="3346.0105702490005"/>
    <n v="887.05732701442776"/>
    <n v="2820.343044310087"/>
    <n v="887.05732701442776"/>
    <x v="1"/>
  </r>
  <r>
    <n v="92716.479999999996"/>
    <s v="RICHMOND, BC"/>
    <n v="49.166589999999999"/>
    <n v="-123.133568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744.3749238072078"/>
    <n v="3738.9949969660365"/>
    <n v="1135.8839596677319"/>
    <n v="3713.1772213981267"/>
    <n v="1135.8839596677319"/>
    <x v="1"/>
  </r>
  <r>
    <n v="90468"/>
    <s v="SINGAPORE, ,"/>
    <n v="1.305417"/>
    <n v="103.820611"/>
    <n v="36.643623318399037"/>
    <n v="-93.671770219498057"/>
    <n v="41.87466532800498"/>
    <n v="-75.422321827653164"/>
    <n v="39.364199152550128"/>
    <n v="-118.93146197067428"/>
    <n v="35.00583897220632"/>
    <n v="-81.518921048849492"/>
    <n v="15263.088525625459"/>
    <n v="14949.839691689742"/>
    <n v="13570.214683398925"/>
    <n v="15791.004726292678"/>
    <n v="13570.214683398925"/>
    <x v="1"/>
  </r>
  <r>
    <n v="87798"/>
    <s v="S. JUAN DE LOS LAG, ,"/>
    <n v="29.421641000000001"/>
    <n v="-98.536124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920.48560554799155"/>
    <n v="2488.4086052900375"/>
    <n v="2163.7854575672509"/>
    <n v="1714.0091493010243"/>
    <n v="920.48560554799155"/>
    <x v="0"/>
  </r>
  <r>
    <n v="78308.61"/>
    <s v="DULUTH, MN"/>
    <n v="46.786672000000003"/>
    <n v="-92.100485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130.9056782692091"/>
    <n v="1430.8496853176621"/>
    <n v="2315.7494516166871"/>
    <n v="1574.4218700762367"/>
    <n v="1130.9056782692091"/>
    <x v="0"/>
  </r>
  <r>
    <n v="37440"/>
    <s v="TEMPE, AZ"/>
    <n v="33.425510000000003"/>
    <n v="-111.940005"/>
    <n v="36.643623318399037"/>
    <n v="-93.671770219498057"/>
    <n v="41.87466532800498"/>
    <n v="-75.422321827653164"/>
    <n v="39.364199152550128"/>
    <n v="-118.93146197067428"/>
    <n v="35.00583897220632"/>
    <n v="-81.518921048849492"/>
    <n v="1698.480786387039"/>
    <n v="3320.8732083213554"/>
    <n v="908.51217525523816"/>
    <n v="2791.9600449658137"/>
    <n v="908.51217525523816"/>
    <x v="1"/>
  </r>
  <r>
    <n v="37440"/>
    <s v="TEMPE, AZ"/>
    <n v="33.425510000000003"/>
    <n v="-111.940005"/>
    <n v="36.643623318399037"/>
    <n v="-93.671770219498057"/>
    <n v="41.87466532800498"/>
    <n v="-75.422321827653164"/>
    <n v="39.364199152550128"/>
    <n v="-118.93146197067428"/>
    <n v="35.00583897220632"/>
    <n v="-81.518921048849492"/>
    <n v="1698.480786387039"/>
    <n v="3320.8732083213554"/>
    <n v="908.51217525523816"/>
    <n v="2791.9600449658137"/>
    <n v="908.51217525523816"/>
    <x v="1"/>
  </r>
  <r>
    <n v="74534.58"/>
    <s v="AUSTRIA, ,"/>
    <n v="38.945419000000001"/>
    <n v="-77.069304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478.9257074649684"/>
    <n v="354.19340184605971"/>
    <n v="3576.8838564805314"/>
    <n v="589.67368817063641"/>
    <n v="354.19340184605971"/>
    <x v="3"/>
  </r>
  <r>
    <n v="73344"/>
    <s v="ELDRIDGE, IA"/>
    <n v="41.658085999999997"/>
    <n v="-90.584581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617.27423999812709"/>
    <n v="1256.1010079900607"/>
    <n v="2399.0552164470678"/>
    <n v="1080.768732824986"/>
    <n v="617.27423999812709"/>
    <x v="0"/>
  </r>
  <r>
    <n v="71902.19"/>
    <s v="ONTARIO, CA"/>
    <n v="34.063344000000001"/>
    <n v="-117.650887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187.7236966114042"/>
    <n v="3761.9447138027385"/>
    <n v="599.7383308980128"/>
    <n v="3293.203404746439"/>
    <n v="599.7383308980128"/>
    <x v="1"/>
  </r>
  <r>
    <n v="71788.989999999991"/>
    <s v="BRAWLEY, CA"/>
    <n v="32.978656999999998"/>
    <n v="-115.530266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032.0006101489805"/>
    <n v="3640.3266395662176"/>
    <n v="771.71038367438939"/>
    <n v="3128.6259098184905"/>
    <n v="771.71038367438939"/>
    <x v="1"/>
  </r>
  <r>
    <n v="70287"/>
    <s v="PHOENIX, AZ"/>
    <n v="33.448377000000001"/>
    <n v="-112.074037"/>
    <n v="36.643623318399037"/>
    <n v="-93.671770219498057"/>
    <n v="41.87466532800498"/>
    <n v="-75.422321827653164"/>
    <n v="39.364199152550128"/>
    <n v="-118.93146197067428"/>
    <n v="35.00583897220632"/>
    <n v="-81.518921048849492"/>
    <n v="1709.6051691216135"/>
    <n v="3330.7899315843656"/>
    <n v="898.40621510655637"/>
    <n v="2803.5796929170051"/>
    <n v="898.40621510655637"/>
    <x v="1"/>
  </r>
  <r>
    <n v="64088.45"/>
    <s v="CITY OF INDUSTRY, CA"/>
    <n v="34.019734"/>
    <n v="-117.958675"/>
    <n v="36.643623318399037"/>
    <n v="-93.671770219498057"/>
    <n v="41.87466532800498"/>
    <n v="-75.422321827653164"/>
    <n v="39.364199152550128"/>
    <n v="-118.93146197067428"/>
    <n v="35.00583897220632"/>
    <n v="-81.518921048849492"/>
    <n v="2216.3946146368139"/>
    <n v="3789.5464315775725"/>
    <n v="599.92114393481677"/>
    <n v="3321.9446631850542"/>
    <n v="599.92114393481677"/>
    <x v="1"/>
  </r>
  <r>
    <n v="62400.24"/>
    <s v="LOS ANGELES, CA"/>
    <n v="34.052233999999999"/>
    <n v="-118.243685"/>
    <n v="36.643623318399037"/>
    <n v="-93.671770219498057"/>
    <n v="41.87466532800498"/>
    <n v="-75.422321827653164"/>
    <n v="39.364199152550128"/>
    <n v="-118.93146197067428"/>
    <n v="35.00583897220632"/>
    <n v="-81.518921048849492"/>
    <n v="2240.9195525521186"/>
    <n v="3811.5639658152259"/>
    <n v="593.19896231511655"/>
    <n v="3346.8200145316432"/>
    <n v="593.19896231511655"/>
    <x v="1"/>
  </r>
  <r>
    <n v="57152.800000000003"/>
    <s v="LA VISTA, NE"/>
    <n v="41.183888000000003"/>
    <n v="-96.031126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544.13246974989761"/>
    <n v="1713.1222632348602"/>
    <n v="1947.6327710347298"/>
    <n v="1440.6883336847213"/>
    <n v="544.13246974989761"/>
    <x v="0"/>
  </r>
  <r>
    <n v="55537.3"/>
    <s v="SIGNAL HILL, CA"/>
    <n v="33.804461000000003"/>
    <n v="-118.167846"/>
    <n v="36.643623318399037"/>
    <n v="-93.671770219498057"/>
    <n v="41.87466532800498"/>
    <n v="-75.422321827653164"/>
    <n v="39.364199152550128"/>
    <n v="-118.93146197067428"/>
    <n v="35.00583897220632"/>
    <n v="-81.518921048849492"/>
    <n v="2241.170574108949"/>
    <n v="3817.3838705275662"/>
    <n v="621.2310623238792"/>
    <n v="3346.0003262759901"/>
    <n v="621.2310623238792"/>
    <x v="1"/>
  </r>
  <r>
    <n v="55244.53"/>
    <s v="CAMP PENDLETON, CA"/>
    <n v="33.317841999999999"/>
    <n v="-117.320511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180.2975820508077"/>
    <n v="3771.3681485528778"/>
    <n v="686.67955017368649"/>
    <n v="3281.8106992931876"/>
    <n v="686.67955017368649"/>
    <x v="1"/>
  </r>
  <r>
    <n v="54827.28"/>
    <s v="463-828GYEONGGI-DO, ,"/>
    <n v="35.907800000000002"/>
    <n v="127.76690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0884.17311263876"/>
    <n v="11049.934556808092"/>
    <n v="9213.8014714687961"/>
    <n v="11566.108564756505"/>
    <n v="9213.8014714687961"/>
    <x v="1"/>
  </r>
  <r>
    <n v="52333"/>
    <s v="DOWNEY, CA"/>
    <n v="33.940109"/>
    <n v="-118.133159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234.1966446788292"/>
    <n v="3807.871587446959"/>
    <n v="606.64097611293164"/>
    <n v="3339.5655418108327"/>
    <n v="606.64097611293164"/>
    <x v="1"/>
  </r>
  <r>
    <n v="51664.86"/>
    <s v="SAN ANTONIO, TX"/>
    <n v="29.424122000000001"/>
    <n v="-98.493628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918.30487252306261"/>
    <n v="2485.0754397180635"/>
    <n v="2166.9548265187404"/>
    <n v="1710.1787092756265"/>
    <n v="918.30487252306261"/>
    <x v="0"/>
  </r>
  <r>
    <n v="50407.92"/>
    <s v="OXNARD, CA"/>
    <n v="34.197505"/>
    <n v="-119.177052"/>
    <n v="36.643623318399037"/>
    <n v="-93.671770219498057"/>
    <n v="41.87466532800498"/>
    <n v="-75.422321827653164"/>
    <n v="39.364199152550128"/>
    <n v="-118.93146197067428"/>
    <n v="35.00583897220632"/>
    <n v="-81.518921048849492"/>
    <n v="2320.2156055655691"/>
    <n v="3881.786872335897"/>
    <n v="574.34129204841497"/>
    <n v="3427.264193307034"/>
    <n v="574.34129204841497"/>
    <x v="1"/>
  </r>
  <r>
    <n v="49860.18"/>
    <s v="QATAR, ,"/>
    <n v="25.303604"/>
    <n v="51.471328"/>
    <n v="36.643623318399037"/>
    <n v="-93.671770219498057"/>
    <n v="41.87466532800498"/>
    <n v="-75.422321827653164"/>
    <n v="39.364199152550128"/>
    <n v="-118.93146197067428"/>
    <n v="35.00583897220632"/>
    <n v="-81.518921048849492"/>
    <n v="12217.395140264603"/>
    <n v="10760.815472724047"/>
    <n v="12752.431788360702"/>
    <n v="11680.872401664459"/>
    <n v="10760.815472724047"/>
    <x v="3"/>
  </r>
  <r>
    <n v="49138.62"/>
    <s v="BATON ROUGE, LA"/>
    <n v="30.458283000000002"/>
    <n v="-91.140320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725.64757652682772"/>
    <n v="1888.0296387113713"/>
    <n v="2706.0294545389065"/>
    <n v="1031.3694278218848"/>
    <n v="725.64757652682772"/>
    <x v="0"/>
  </r>
  <r>
    <n v="48390.409999999996"/>
    <s v="DOWNEY, CA"/>
    <n v="33.940109"/>
    <n v="-118.133159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234.1966446788292"/>
    <n v="3807.871587446959"/>
    <n v="606.64097611293164"/>
    <n v="3339.5655418108327"/>
    <n v="606.64097611293164"/>
    <x v="1"/>
  </r>
  <r>
    <n v="45856.02"/>
    <s v="OXNARD, CA"/>
    <n v="34.197505"/>
    <n v="-119.177052"/>
    <n v="36.643623318399037"/>
    <n v="-93.671770219498057"/>
    <n v="41.87466532800498"/>
    <n v="-75.422321827653164"/>
    <n v="39.364199152550128"/>
    <n v="-118.93146197067428"/>
    <n v="35.00583897220632"/>
    <n v="-81.518921048849492"/>
    <n v="2320.2156055655691"/>
    <n v="3881.786872335897"/>
    <n v="574.34129204841497"/>
    <n v="3427.264193307034"/>
    <n v="574.34129204841497"/>
    <x v="1"/>
  </r>
  <r>
    <n v="45679.68"/>
    <s v="FOWLER, CA"/>
    <n v="36.630505999999997"/>
    <n v="-119.67847"/>
    <n v="36.643623318399037"/>
    <n v="-93.671770219498057"/>
    <n v="41.87466532800498"/>
    <n v="-75.422321827653164"/>
    <n v="39.364199152550128"/>
    <n v="-118.93146197067428"/>
    <n v="35.00583897220632"/>
    <n v="-81.518921048849492"/>
    <n v="2313.2996174362383"/>
    <n v="3812.2083531475132"/>
    <n v="310.8521462012136"/>
    <n v="3422.7617120176428"/>
    <n v="310.8521462012136"/>
    <x v="1"/>
  </r>
  <r>
    <n v="44232.5"/>
    <s v="RANCHO DOMINGUEZ, CA"/>
    <n v="33.886214000000002"/>
    <n v="-118.228966"/>
    <n v="36.643623318399037"/>
    <n v="-93.671770219498057"/>
    <n v="41.87466532800498"/>
    <n v="-75.422321827653164"/>
    <n v="39.364199152550128"/>
    <n v="-118.93146197067428"/>
    <n v="35.00583897220632"/>
    <n v="-81.518921048849492"/>
    <n v="2244.2745544149566"/>
    <n v="3818.4375795769029"/>
    <n v="611.64192764627524"/>
    <n v="3349.5020302761668"/>
    <n v="611.64192764627524"/>
    <x v="1"/>
  </r>
  <r>
    <n v="43992.959999999999"/>
    <s v="ASHLAND, VA"/>
    <n v="37.759031999999998"/>
    <n v="-77.479984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437.6270065897327"/>
    <n v="489.90230080923914"/>
    <n v="3576.7525867788127"/>
    <n v="473.61741979187804"/>
    <n v="473.61741979187804"/>
    <x v="2"/>
  </r>
  <r>
    <n v="43898.080000000002"/>
    <s v="CAMP LEJEUNE, NC"/>
    <n v="34.625053999999999"/>
    <n v="-77.401340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485.5906457538426"/>
    <n v="822.78591374334519"/>
    <n v="3692.9870487446219"/>
    <n v="378.24515640948351"/>
    <n v="378.24515640948351"/>
    <x v="2"/>
  </r>
  <r>
    <n v="40769.1"/>
    <s v="COMMERCE, CA"/>
    <n v="34.000568999999999"/>
    <n v="-118.159792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234.873013590015"/>
    <n v="3807.1301459091496"/>
    <n v="599.70749757668"/>
    <n v="3340.5068320104419"/>
    <n v="599.70749757668"/>
    <x v="1"/>
  </r>
  <r>
    <n v="40310.879999999997"/>
    <s v="NEWARK, CA"/>
    <n v="37.529659000000002"/>
    <n v="-122.04024"/>
    <n v="36.643623318399037"/>
    <n v="-93.671770219498057"/>
    <n v="41.87466532800498"/>
    <n v="-75.422321827653164"/>
    <n v="39.364199152550128"/>
    <n v="-118.93146197067428"/>
    <n v="35.00583897220632"/>
    <n v="-81.518921048849492"/>
    <n v="2508.7484024547034"/>
    <n v="3968.161282967395"/>
    <n v="338.92805708137871"/>
    <n v="3615.6314303635045"/>
    <n v="338.92805708137871"/>
    <x v="1"/>
  </r>
  <r>
    <n v="39791.5"/>
    <s v="MARYLAND HEIGHTS, MO"/>
    <n v="38.713107000000001"/>
    <n v="-90.429839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366.4751690380001"/>
    <n v="1318.4809274786312"/>
    <n v="2452.4331948294384"/>
    <n v="892.87176102611886"/>
    <n v="366.4751690380001"/>
    <x v="0"/>
  </r>
  <r>
    <n v="38507.230000000003"/>
    <s v="WILDWOOD, MO"/>
    <n v="38.582830999999999"/>
    <n v="-90.662904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341.61223049237549"/>
    <n v="1342.4995377922321"/>
    <n v="2435.2868906919739"/>
    <n v="905.48824422836458"/>
    <n v="341.61223049237549"/>
    <x v="0"/>
  </r>
  <r>
    <n v="35973.599999999999"/>
    <s v="ST LAURENT, QU"/>
    <n v="45.522632000000002"/>
    <n v="-73.691890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934.5101323799122"/>
    <n v="428.60272710144329"/>
    <n v="3723.8546681770799"/>
    <n v="1338.9721315370393"/>
    <n v="428.60272710144329"/>
    <x v="3"/>
  </r>
  <r>
    <n v="35973.599999999999"/>
    <s v="CALGARY, AB"/>
    <n v="51.048614999999998"/>
    <n v="-114.070846"/>
    <n v="36.643623318399037"/>
    <n v="-93.671770219498057"/>
    <n v="41.87466532800498"/>
    <n v="-75.422321827653164"/>
    <n v="39.364199152550128"/>
    <n v="-118.93146197067428"/>
    <n v="35.00583897220632"/>
    <n v="-81.518921048849492"/>
    <n v="2265.8029779294234"/>
    <n v="3088.6103646984375"/>
    <n v="1346.6272008973244"/>
    <n v="3140.8574973113477"/>
    <n v="1346.6272008973244"/>
    <x v="1"/>
  </r>
  <r>
    <n v="35947.19"/>
    <s v="MENOMONEE FALLS, WI"/>
    <n v="43.178896999999999"/>
    <n v="-88.117312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866.00448839690171"/>
    <n v="1049.3231225824964"/>
    <n v="2594.8121294859652"/>
    <n v="1069.6759327174898"/>
    <n v="866.00448839690171"/>
    <x v="0"/>
  </r>
  <r>
    <n v="34168.5"/>
    <s v="AUSTRALIA, ,"/>
    <n v="38.908000000000001"/>
    <n v="-77.036961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481.3754189925291"/>
    <n v="356.9756035952833"/>
    <n v="3580.623697580012"/>
    <n v="588.60259198526205"/>
    <n v="356.9756035952833"/>
    <x v="3"/>
  </r>
  <r>
    <n v="31579.200000000001"/>
    <s v="ST LAURENT, QU"/>
    <n v="45.522632000000002"/>
    <n v="-73.691890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934.5101323799122"/>
    <n v="428.60272710144329"/>
    <n v="3723.8546681770799"/>
    <n v="1338.9721315370393"/>
    <n v="428.60272710144329"/>
    <x v="3"/>
  </r>
  <r>
    <n v="31499"/>
    <s v="SANTA FE SPRINGS, CA"/>
    <n v="33.947235999999997"/>
    <n v="-118.085345"/>
    <n v="36.643623318399037"/>
    <n v="-93.671770219498057"/>
    <n v="41.87466532800498"/>
    <n v="-75.422321827653164"/>
    <n v="39.364199152550128"/>
    <n v="-118.93146197067428"/>
    <n v="35.00583897220632"/>
    <n v="-81.518921048849492"/>
    <n v="2229.7295326281492"/>
    <n v="3803.5650084769954"/>
    <n v="606.37134223133148"/>
    <n v="3335.0880842555362"/>
    <n v="606.37134223133148"/>
    <x v="1"/>
  </r>
  <r>
    <n v="31412.16"/>
    <s v="ROANOKE, TX"/>
    <n v="33.004013"/>
    <n v="-97.22584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518.43260703706699"/>
    <n v="2153.0248790776363"/>
    <n v="2065.751852975166"/>
    <n v="1463.2793973472676"/>
    <n v="518.43260703706699"/>
    <x v="0"/>
  </r>
  <r>
    <n v="27456"/>
    <s v="SAUK VILLAGE, IL"/>
    <n v="41.488368999999999"/>
    <n v="-87.567541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752.87736558602933"/>
    <n v="1008.6860327433247"/>
    <n v="2650.7273801176812"/>
    <n v="892.1723287865259"/>
    <n v="752.87736558602933"/>
    <x v="0"/>
  </r>
  <r>
    <n v="26195.880000000005"/>
    <s v="FRESNO, CA"/>
    <n v="36.746842000000001"/>
    <n v="-119.772587"/>
    <n v="36.643623318399037"/>
    <n v="-93.671770219498057"/>
    <n v="41.87466532800498"/>
    <n v="-75.422321827653164"/>
    <n v="39.364199152550128"/>
    <n v="-118.93146197067428"/>
    <n v="35.00583897220632"/>
    <n v="-81.518921048849492"/>
    <n v="2319.8718789002187"/>
    <n v="3814.9833351931748"/>
    <n v="300.1318144390408"/>
    <n v="3429.155934664057"/>
    <n v="300.1318144390408"/>
    <x v="1"/>
  </r>
  <r>
    <n v="25952.05"/>
    <s v="RIVERSIDE, CA"/>
    <n v="33.953349000000003"/>
    <n v="-117.396156"/>
    <n v="36.643623318399037"/>
    <n v="-93.671770219498057"/>
    <n v="41.87466532800498"/>
    <n v="-75.422321827653164"/>
    <n v="39.364199152550128"/>
    <n v="-118.93146197067428"/>
    <n v="35.00583897220632"/>
    <n v="-81.518921048849492"/>
    <n v="2168.0724215760752"/>
    <n v="3746.201476001826"/>
    <n v="616.36348962517366"/>
    <n v="3272.8658083284181"/>
    <n v="616.36348962517366"/>
    <x v="1"/>
  </r>
  <r>
    <n v="25000"/>
    <s v="SANTA MARIA, CA"/>
    <n v="34.953034000000002"/>
    <n v="-120.435719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413.2834250723363"/>
    <n v="3949.935992129741"/>
    <n v="507.91581679310923"/>
    <n v="3522.5849919291768"/>
    <n v="507.91581679310923"/>
    <x v="1"/>
  </r>
  <r>
    <n v="23649.899999999998"/>
    <s v="LIBERTYVILLE, IL"/>
    <n v="42.283079000000001"/>
    <n v="-87.953130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795.36589541158423"/>
    <n v="1034.2473847105171"/>
    <n v="2612.1745011347334"/>
    <n v="981.34723513394613"/>
    <n v="795.36589541158423"/>
    <x v="0"/>
  </r>
  <r>
    <n v="22854"/>
    <s v="CITY OF INDUSTRY, CA"/>
    <n v="34.019734"/>
    <n v="-117.958675"/>
    <n v="36.643623318399037"/>
    <n v="-93.671770219498057"/>
    <n v="41.87466532800498"/>
    <n v="-75.422321827653164"/>
    <n v="39.364199152550128"/>
    <n v="-118.93146197067428"/>
    <n v="35.00583897220632"/>
    <n v="-81.518921048849492"/>
    <n v="2216.3946146368139"/>
    <n v="3789.5464315775725"/>
    <n v="599.92114393481677"/>
    <n v="3321.9446631850542"/>
    <n v="599.92114393481677"/>
    <x v="1"/>
  </r>
  <r>
    <n v="22447.52"/>
    <s v="MILWAUKEE, WI"/>
    <n v="43.038902999999998"/>
    <n v="-87.906474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863.44994570362633"/>
    <n v="1031.345393120381"/>
    <n v="2612.3109619614802"/>
    <n v="1047.2927518328527"/>
    <n v="863.44994570362633"/>
    <x v="0"/>
  </r>
  <r>
    <n v="22056.080000000002"/>
    <s v="FO TAN, SHATIN, ,"/>
    <n v="22.379076000000001"/>
    <n v="114.187709"/>
    <n v="36.643623318399037"/>
    <n v="-93.671770219498057"/>
    <n v="41.87466532800498"/>
    <n v="-75.422321827653164"/>
    <n v="39.364199152550128"/>
    <n v="-118.93146197067428"/>
    <n v="35.00583897220632"/>
    <n v="-81.518921048849492"/>
    <n v="12826.937231437509"/>
    <n v="12790.675963545502"/>
    <n v="11203.528652344698"/>
    <n v="13420.318927122597"/>
    <n v="11203.528652344698"/>
    <x v="1"/>
  </r>
  <r>
    <n v="21717.759999999998"/>
    <s v="KLAMATH FALLS, OR"/>
    <n v="42.224867000000003"/>
    <n v="-121.78167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480.0338376463515"/>
    <n v="3779.6469438165186"/>
    <n v="398.30047417355803"/>
    <n v="3553.930879030655"/>
    <n v="398.30047417355803"/>
    <x v="1"/>
  </r>
  <r>
    <n v="21496.3"/>
    <s v="TAMPA, FL"/>
    <n v="27.950575000000001"/>
    <n v="-82.45717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426.2996563915253"/>
    <n v="1663.7417736600878"/>
    <n v="3575.0479508641642"/>
    <n v="788.04604361546228"/>
    <n v="788.04604361546228"/>
    <x v="2"/>
  </r>
  <r>
    <n v="21450"/>
    <s v="CHULA VISTA, CA"/>
    <n v="32.640053999999999"/>
    <n v="-117.084196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181.7374433850691"/>
    <n v="3786.2997527007333"/>
    <n v="764.62156908304814"/>
    <n v="3278.6449240342085"/>
    <n v="764.62156908304814"/>
    <x v="1"/>
  </r>
  <r>
    <n v="20836"/>
    <s v="BELL GARDENS, CA"/>
    <n v="33.965291999999998"/>
    <n v="-118.151459"/>
    <n v="36.643623318399037"/>
    <n v="-93.671770219498057"/>
    <n v="41.87466532800498"/>
    <n v="-75.422321827653164"/>
    <n v="39.364199152550128"/>
    <n v="-118.93146197067428"/>
    <n v="35.00583897220632"/>
    <n v="-81.518921048849492"/>
    <n v="2235.1190871080139"/>
    <n v="3808.1584447169271"/>
    <n v="603.67827176947776"/>
    <n v="3340.6051592736276"/>
    <n v="603.67827176947776"/>
    <x v="1"/>
  </r>
  <r>
    <n v="19412.259999999998"/>
    <s v="MINNEAPOLIS, MN"/>
    <n v="44.977753"/>
    <n v="-93.265011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924.88812063911246"/>
    <n v="1478.2993451308648"/>
    <n v="2194.6316760920886"/>
    <n v="1487.3214940284261"/>
    <n v="924.88812063911246"/>
    <x v="0"/>
  </r>
  <r>
    <n v="19185.599999999999"/>
    <s v="OKLAHOMA CITY, OK"/>
    <n v="35.467559999999999"/>
    <n v="-97.516428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369.490833732542"/>
    <n v="2038.605331823713"/>
    <n v="1935.2566676040417"/>
    <n v="1452.232865950386"/>
    <n v="369.490833732542"/>
    <x v="0"/>
  </r>
  <r>
    <n v="18882.93"/>
    <s v="CAMP LEJEUNE, NC"/>
    <n v="34.625053999999999"/>
    <n v="-77.401340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485.5906457538426"/>
    <n v="822.78591374334519"/>
    <n v="3692.9870487446219"/>
    <n v="378.24515640948351"/>
    <n v="378.24515640948351"/>
    <x v="2"/>
  </r>
  <r>
    <n v="18052.16"/>
    <s v="LIVERMORE, CA"/>
    <n v="37.681874999999998"/>
    <n v="-121.768009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483.0712492007819"/>
    <n v="3939.6154757983286"/>
    <n v="309.61356195601286"/>
    <n v="3589.5474093957832"/>
    <n v="309.61356195601286"/>
    <x v="1"/>
  </r>
  <r>
    <n v="17680.63"/>
    <s v="ALEXANDRIA, VA"/>
    <n v="38.804836000000002"/>
    <n v="-77.046920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479.6424267043822"/>
    <n v="367.94025079991258"/>
    <n v="3582.6469096789792"/>
    <n v="579.80300376888988"/>
    <n v="367.94025079991258"/>
    <x v="3"/>
  </r>
  <r>
    <n v="15660"/>
    <s v="MEXICO, ,"/>
    <n v="23.634501"/>
    <n v="-102.552784"/>
    <n v="36.643623318399037"/>
    <n v="-93.671770219498057"/>
    <n v="41.87466532800498"/>
    <n v="-75.422321827653164"/>
    <n v="39.364199152550128"/>
    <n v="-118.93146197067428"/>
    <n v="35.00583897220632"/>
    <n v="-81.518921048849492"/>
    <n v="1669.7635561740015"/>
    <n v="3207.012178315968"/>
    <n v="2318.5135869399355"/>
    <n v="2388.1598279187829"/>
    <n v="1669.7635561740015"/>
    <x v="0"/>
  </r>
  <r>
    <n v="15016.91"/>
    <s v="DELTA, BC"/>
    <n v="49.095215000000003"/>
    <n v="-123.026476"/>
    <n v="36.643623318399037"/>
    <n v="-93.671770219498057"/>
    <n v="41.87466532800498"/>
    <n v="-75.422321827653164"/>
    <n v="39.364199152550128"/>
    <n v="-118.93146197067428"/>
    <n v="35.00583897220632"/>
    <n v="-81.518921048849492"/>
    <n v="2734.4798027393113"/>
    <n v="3732.0839191509922"/>
    <n v="1125.9708918680788"/>
    <n v="3704.3107446124209"/>
    <n v="1125.9708918680788"/>
    <x v="1"/>
  </r>
  <r>
    <n v="14940"/>
    <s v="SANTA FE SPRINGS, CA"/>
    <n v="33.947235999999997"/>
    <n v="-118.085345"/>
    <n v="36.643623318399037"/>
    <n v="-93.671770219498057"/>
    <n v="41.87466532800498"/>
    <n v="-75.422321827653164"/>
    <n v="39.364199152550128"/>
    <n v="-118.93146197067428"/>
    <n v="35.00583897220632"/>
    <n v="-81.518921048849492"/>
    <n v="2229.7295326281492"/>
    <n v="3803.5650084769954"/>
    <n v="606.37134223133148"/>
    <n v="3335.0880842555362"/>
    <n v="606.37134223133148"/>
    <x v="1"/>
  </r>
  <r>
    <n v="14791.68"/>
    <s v="DENVER, CO"/>
    <n v="39.739235999999998"/>
    <n v="-104.990251"/>
    <n v="36.643623318399037"/>
    <n v="-93.671770219498057"/>
    <n v="41.87466532800498"/>
    <n v="-75.422321827653164"/>
    <n v="39.364199152550128"/>
    <n v="-118.93146197067428"/>
    <n v="35.00583897220632"/>
    <n v="-81.518921048849492"/>
    <n v="1046.3942537440391"/>
    <n v="2487.517921986775"/>
    <n v="1194.7972640648109"/>
    <n v="2132.9135418625283"/>
    <n v="1046.3942537440391"/>
    <x v="0"/>
  </r>
  <r>
    <n v="13405.2"/>
    <s v="VIRGINIA BEACH, VA"/>
    <n v="36.852925999999997"/>
    <n v="-75.977985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1574.3833794495829"/>
    <n v="559.89261416987415"/>
    <n v="3733.0898069609561"/>
    <n v="539.39969034094736"/>
    <n v="539.39969034094736"/>
    <x v="2"/>
  </r>
  <r>
    <n v="13337.280000000004"/>
    <s v="OKLAHOMA CITY, OK"/>
    <n v="35.467559999999999"/>
    <n v="-97.516428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369.490833732542"/>
    <n v="2038.605331823713"/>
    <n v="1935.2566676040417"/>
    <n v="1452.232865950386"/>
    <n v="369.490833732542"/>
    <x v="0"/>
  </r>
  <r>
    <n v="13337.28"/>
    <s v="MIDDLETOWN, NY"/>
    <n v="41.445926999999998"/>
    <n v="-74.422933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741.4917448867038"/>
    <n v="95.735670069581673"/>
    <n v="3734.0701388406687"/>
    <n v="945.54268652419432"/>
    <n v="95.735670069581673"/>
    <x v="3"/>
  </r>
  <r>
    <n v="12080"/>
    <s v="ADDISON, IL"/>
    <n v="41.931696000000002"/>
    <n v="-87.988956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763.950155664676"/>
    <n v="1039.0957653617961"/>
    <n v="2611.7795609734308"/>
    <n v="952.33870265534313"/>
    <n v="763.950155664676"/>
    <x v="0"/>
  </r>
  <r>
    <n v="11858"/>
    <s v="DALLAS, TX"/>
    <n v="32.776663999999997"/>
    <n v="-96.79698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515.94631931838489"/>
    <n v="2133.7763540459637"/>
    <n v="2112.8093737904128"/>
    <n v="1430.3234640100725"/>
    <n v="515.94631931838489"/>
    <x v="0"/>
  </r>
  <r>
    <n v="11520"/>
    <s v="DRAPER, UT"/>
    <n v="40.524670999999998"/>
    <n v="-111.863823"/>
    <n v="36.643623318399037"/>
    <n v="-93.671770219498057"/>
    <n v="41.87466532800498"/>
    <n v="-75.422321827653164"/>
    <n v="39.364199152550128"/>
    <n v="-118.93146197067428"/>
    <n v="35.00583897220632"/>
    <n v="-81.518921048849492"/>
    <n v="1635.6665564939397"/>
    <n v="3029.6049744699308"/>
    <n v="615.98893143843338"/>
    <n v="2722.4940911560188"/>
    <n v="615.98893143843338"/>
    <x v="1"/>
  </r>
  <r>
    <n v="11297"/>
    <s v="ATWATER, CA"/>
    <n v="37.347717000000003"/>
    <n v="-120.609084"/>
    <n v="36.643623318399037"/>
    <n v="-93.671770219498057"/>
    <n v="41.87466532800498"/>
    <n v="-75.422321827653164"/>
    <n v="39.364199152550128"/>
    <n v="-118.93146197067428"/>
    <n v="35.00583897220632"/>
    <n v="-81.518921048849492"/>
    <n v="2385.4427533879548"/>
    <n v="3858.4664309142327"/>
    <n v="267.677893649194"/>
    <n v="3493.2716548025383"/>
    <n v="267.677893649194"/>
    <x v="1"/>
  </r>
  <r>
    <n v="10975.470000000001"/>
    <s v="WAUKEGAN, IL"/>
    <n v="42.363633"/>
    <n v="-87.844793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807.92715224099311"/>
    <n v="1025.1204907047677"/>
    <n v="2620.5515749198753"/>
    <n v="983.23750095797141"/>
    <n v="807.92715224099311"/>
    <x v="0"/>
  </r>
  <r>
    <n v="10382"/>
    <s v="CALEXICO, CA"/>
    <n v="32.678947999999998"/>
    <n v="-115.498883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039.5696045924242"/>
    <n v="3653.1202291359923"/>
    <n v="803.56697269504207"/>
    <n v="3133.820402950993"/>
    <n v="803.56697269504207"/>
    <x v="1"/>
  </r>
  <r>
    <n v="10327.130000000001"/>
    <s v="HAVRE DE GRACE, MD"/>
    <n v="39.549278999999999"/>
    <n v="-76.091616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569.2137587009154"/>
    <n v="264.59833401990272"/>
    <n v="3642.3518850641362"/>
    <n v="696.44270776138308"/>
    <n v="264.59833401990272"/>
    <x v="3"/>
  </r>
  <r>
    <n v="10272"/>
    <s v="SALT LAKE CITY, UT"/>
    <n v="40.760778999999999"/>
    <n v="-111.891047"/>
    <n v="36.643623318399037"/>
    <n v="-93.671770219498057"/>
    <n v="41.87466532800498"/>
    <n v="-75.422321827653164"/>
    <n v="39.364199152550128"/>
    <n v="-118.93146197067428"/>
    <n v="35.00583897220632"/>
    <n v="-81.518921048849492"/>
    <n v="1642.4088176368491"/>
    <n v="3025.1468182130629"/>
    <n v="618.7536647689908"/>
    <n v="2726.3439141087538"/>
    <n v="618.7536647689908"/>
    <x v="1"/>
  </r>
  <r>
    <n v="9946"/>
    <s v="OMAHA, NE"/>
    <n v="41.252363000000003"/>
    <n v="-95.997988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550.09086370994351"/>
    <n v="1709.1585465713297"/>
    <n v="1950.2045214187783"/>
    <n v="1441.2234249083556"/>
    <n v="550.09086370994351"/>
    <x v="0"/>
  </r>
  <r>
    <n v="9389.92"/>
    <s v="UNITED ARAB EMIRAT, ,"/>
    <n v="38.944971000000002"/>
    <n v="-77.069272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478.9242431206801"/>
    <n v="354.23829732720583"/>
    <n v="3576.8987451356547"/>
    <n v="589.63942567626509"/>
    <n v="354.23829732720583"/>
    <x v="3"/>
  </r>
  <r>
    <n v="9380.2800000000007"/>
    <s v="BELOIT, WI"/>
    <n v="42.508347999999998"/>
    <n v="-89.031775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762.78920546408392"/>
    <n v="1122.2138234182764"/>
    <n v="2522.4877353074849"/>
    <n v="1056.0909656484737"/>
    <n v="762.78920546408392"/>
    <x v="0"/>
  </r>
  <r>
    <n v="8711.58"/>
    <s v="SAN BERNARDINO, CA"/>
    <n v="34.108345"/>
    <n v="-117.289765"/>
    <n v="36.643623318399037"/>
    <n v="-93.671770219498057"/>
    <n v="41.87466532800498"/>
    <n v="-75.422321827653164"/>
    <n v="39.364199152550128"/>
    <n v="-118.93146197067428"/>
    <n v="35.00583897220632"/>
    <n v="-81.518921048849492"/>
    <n v="2154.2656299703931"/>
    <n v="3729.8633984067537"/>
    <n v="601.82542054990643"/>
    <n v="3259.6387148967588"/>
    <n v="601.82542054990643"/>
    <x v="1"/>
  </r>
  <r>
    <n v="5445.6399999999994"/>
    <s v="OCEANSIDE, CA"/>
    <n v="33.195869999999999"/>
    <n v="-117.379482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189.4248534137823"/>
    <n v="3782.3852635712387"/>
    <n v="698.84249500511442"/>
    <n v="3290.3179684373749"/>
    <n v="698.84249500511442"/>
    <x v="1"/>
  </r>
  <r>
    <n v="2811.7"/>
    <s v="VISTA, CA"/>
    <n v="33.200037000000002"/>
    <n v="-117.242536"/>
    <n v="36.643623318399037"/>
    <n v="-93.671770219498057"/>
    <n v="41.87466532800498"/>
    <n v="-75.422321827653164"/>
    <n v="39.364199152550128"/>
    <n v="-118.93146197067428"/>
    <n v="35.00583897220632"/>
    <n v="-81.518921048849492"/>
    <n v="2177.0908209230338"/>
    <n v="3770.8356600448078"/>
    <n v="700.93148525261813"/>
    <n v="3277.8257055976442"/>
    <n v="700.93148525261813"/>
    <x v="1"/>
  </r>
  <r>
    <n v="8256"/>
    <s v="RENO, NV"/>
    <n v="39.529632999999997"/>
    <n v="-119.813802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302.0584860356694"/>
    <n v="3709.358058574875"/>
    <n v="77.964126556950319"/>
    <n v="3399.9078987791904"/>
    <n v="77.964126556950319"/>
    <x v="1"/>
  </r>
  <r>
    <n v="8254.08"/>
    <s v="OXNARD, CA"/>
    <n v="34.197505"/>
    <n v="-119.177052"/>
    <n v="36.643623318399037"/>
    <n v="-93.671770219498057"/>
    <n v="41.87466532800498"/>
    <n v="-75.422321827653164"/>
    <n v="39.364199152550128"/>
    <n v="-118.93146197067428"/>
    <n v="35.00583897220632"/>
    <n v="-81.518921048849492"/>
    <n v="2320.2156055655691"/>
    <n v="3881.786872335897"/>
    <n v="574.34129204841497"/>
    <n v="3427.264193307034"/>
    <n v="574.34129204841497"/>
    <x v="1"/>
  </r>
  <r>
    <n v="7876"/>
    <s v="LAVERNE, CA"/>
    <n v="34.100842999999998"/>
    <n v="-117.767835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197.1237069693161"/>
    <n v="3769.8099861410587"/>
    <n v="593.74832603938921"/>
    <n v="3302.8478988892134"/>
    <n v="593.74832603938921"/>
    <x v="1"/>
  </r>
  <r>
    <n v="7864.13"/>
    <s v="ANNVILLE, PA"/>
    <n v="40.329535999999997"/>
    <n v="-76.515243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545.6267295861389"/>
    <n v="194.67348330315238"/>
    <n v="3587.6165318319513"/>
    <n v="737.0203984503313"/>
    <n v="194.67348330315238"/>
    <x v="3"/>
  </r>
  <r>
    <n v="6709.92"/>
    <s v="DALLAS, TX"/>
    <n v="32.776663999999997"/>
    <n v="-96.79698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515.94631931838489"/>
    <n v="2133.7763540459637"/>
    <n v="2112.8093737904128"/>
    <n v="1430.3234640100725"/>
    <n v="515.94631931838489"/>
    <x v="0"/>
  </r>
  <r>
    <n v="6695"/>
    <s v="POMONA, CA"/>
    <n v="34.055103000000003"/>
    <n v="-117.749990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196.793513541114"/>
    <n v="3770.5500806337204"/>
    <n v="599.02315179166044"/>
    <n v="3302.3193764396228"/>
    <n v="599.02315179166044"/>
    <x v="1"/>
  </r>
  <r>
    <n v="6604.69"/>
    <s v="FORT BRAGG, NC"/>
    <n v="35.141455000000001"/>
    <n v="-79.007994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330.113294929806"/>
    <n v="809.70243301157859"/>
    <n v="3535.6507150369275"/>
    <n v="228.99382776064769"/>
    <n v="228.99382776064769"/>
    <x v="2"/>
  </r>
  <r>
    <n v="6501.6"/>
    <s v="WHITTIER, CA"/>
    <n v="33.979179000000002"/>
    <n v="-118.032844"/>
    <n v="36.643623318399037"/>
    <n v="-93.671770219498057"/>
    <n v="41.87466532800498"/>
    <n v="-75.422321827653164"/>
    <n v="39.364199152550128"/>
    <n v="-118.93146197067428"/>
    <n v="35.00583897220632"/>
    <n v="-81.518921048849492"/>
    <n v="2224.1462798993848"/>
    <n v="3797.6609469085424"/>
    <n v="603.45987293039616"/>
    <n v="3329.5920991823441"/>
    <n v="603.45987293039616"/>
    <x v="1"/>
  </r>
  <r>
    <n v="6251.8500000000013"/>
    <s v="SHEPHERDSVILLE, KY"/>
    <n v="37.988399000000001"/>
    <n v="-85.715791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719.04266147398732"/>
    <n v="977.27773905391473"/>
    <n v="2871.2111833458484"/>
    <n v="500.5452045584218"/>
    <n v="500.5452045584218"/>
    <x v="2"/>
  </r>
  <r>
    <n v="6194.88"/>
    <s v="RIVERSIDE, CA"/>
    <n v="33.953349000000003"/>
    <n v="-117.396156"/>
    <n v="36.643623318399037"/>
    <n v="-93.671770219498057"/>
    <n v="41.87466532800498"/>
    <n v="-75.422321827653164"/>
    <n v="39.364199152550128"/>
    <n v="-118.93146197067428"/>
    <n v="35.00583897220632"/>
    <n v="-81.518921048849492"/>
    <n v="2168.0724215760752"/>
    <n v="3746.201476001826"/>
    <n v="616.36348962517366"/>
    <n v="3272.8658083284181"/>
    <n v="616.36348962517366"/>
    <x v="1"/>
  </r>
  <r>
    <n v="6000"/>
    <s v="CHAMBERSBURG, PA"/>
    <n v="39.937590999999998"/>
    <n v="-77.661102"/>
    <n v="36.643623318399037"/>
    <n v="-93.671770219498057"/>
    <n v="41.87466532800498"/>
    <n v="-75.422321827653164"/>
    <n v="39.364199152550128"/>
    <n v="-118.93146197067428"/>
    <n v="35.00583897220632"/>
    <n v="-81.518921048849492"/>
    <n v="1442.2586930835591"/>
    <n v="285.94849145879476"/>
    <n v="3501.8678636792565"/>
    <n v="644.87497291220996"/>
    <n v="285.94849145879476"/>
    <x v="3"/>
  </r>
  <r>
    <n v="5990"/>
    <s v="LA PALMA, CA"/>
    <n v="33.846322000000001"/>
    <n v="-118.046139"/>
    <n v="36.643623318399037"/>
    <n v="-93.671770219498057"/>
    <n v="41.87466532800498"/>
    <n v="-75.422321827653164"/>
    <n v="39.364199152550128"/>
    <n v="-118.93146197067428"/>
    <n v="35.00583897220632"/>
    <n v="-81.518921048849492"/>
    <n v="2229.1060608144344"/>
    <n v="3805.2530081504437"/>
    <n v="617.91150128597383"/>
    <n v="3334.0078518930077"/>
    <n v="617.91150128597383"/>
    <x v="1"/>
  </r>
  <r>
    <n v="5588"/>
    <s v="LAREDO, TX"/>
    <n v="27.530567000000001"/>
    <n v="-99.480323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148.182004273149"/>
    <n v="2693.4970279077365"/>
    <n v="2221.0780459799494"/>
    <n v="1893.9319582172882"/>
    <n v="1148.182004273149"/>
    <x v="0"/>
  </r>
  <r>
    <n v="5564.16"/>
    <s v="COMMERCE, CA"/>
    <n v="34.000568999999999"/>
    <n v="-118.159792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234.873013590015"/>
    <n v="3807.1301459091496"/>
    <n v="599.70749757668"/>
    <n v="3340.5068320104419"/>
    <n v="599.70749757668"/>
    <x v="1"/>
  </r>
  <r>
    <n v="5371.96"/>
    <s v="KANSAS CITY, MO"/>
    <n v="39.099727000000001"/>
    <n v="-94.578567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284.40324486887533"/>
    <n v="1645.4981054647167"/>
    <n v="2091.3528458321084"/>
    <n v="1243.5620987014713"/>
    <n v="284.40324486887533"/>
    <x v="0"/>
  </r>
  <r>
    <n v="5186.72"/>
    <s v="KATY, TX"/>
    <n v="29.785785000000001"/>
    <n v="-95.824395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787.01976098236264"/>
    <n v="2263.8193637498352"/>
    <n v="2357.3194713402318"/>
    <n v="1461.0787531798321"/>
    <n v="787.01976098236264"/>
    <x v="0"/>
  </r>
  <r>
    <n v="5094.0999999999995"/>
    <s v="CANTON, OH"/>
    <n v="40.798946999999998"/>
    <n v="-81.378446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160.7968040861165"/>
    <n v="511.3382304124608"/>
    <n v="3174.4373811219166"/>
    <n v="643.45776123238807"/>
    <n v="511.3382304124608"/>
    <x v="3"/>
  </r>
  <r>
    <n v="2795.76"/>
    <s v="LOS ANGELES, CA"/>
    <n v="34.052233999999999"/>
    <n v="-118.243685"/>
    <n v="36.643623318399037"/>
    <n v="-93.671770219498057"/>
    <n v="41.87466532800498"/>
    <n v="-75.422321827653164"/>
    <n v="39.364199152550128"/>
    <n v="-118.93146197067428"/>
    <n v="35.00583897220632"/>
    <n v="-81.518921048849492"/>
    <n v="2240.9195525521186"/>
    <n v="3811.5639658152259"/>
    <n v="593.19896231511655"/>
    <n v="3346.8200145316432"/>
    <n v="593.19896231511655"/>
    <x v="1"/>
  </r>
  <r>
    <n v="2283.7399999999998"/>
    <s v="OXNARD, CA"/>
    <n v="34.197505"/>
    <n v="-119.177052"/>
    <n v="36.643623318399037"/>
    <n v="-93.671770219498057"/>
    <n v="41.87466532800498"/>
    <n v="-75.422321827653164"/>
    <n v="39.364199152550128"/>
    <n v="-118.93146197067428"/>
    <n v="35.00583897220632"/>
    <n v="-81.518921048849492"/>
    <n v="2320.2156055655691"/>
    <n v="3881.786872335897"/>
    <n v="574.34129204841497"/>
    <n v="3427.264193307034"/>
    <n v="574.34129204841497"/>
    <x v="1"/>
  </r>
  <r>
    <n v="4723.619999999999"/>
    <s v="SAUGET, IL"/>
    <n v="38.596440000000001"/>
    <n v="-90.184832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376.05663775021316"/>
    <n v="1303.1140177784284"/>
    <n v="2475.7792645544773"/>
    <n v="868.13033078335411"/>
    <n v="376.05663775021316"/>
    <x v="0"/>
  </r>
  <r>
    <n v="4522.8999999999996"/>
    <s v="MEXICO, ,"/>
    <n v="23.634501"/>
    <n v="-102.552784"/>
    <n v="36.643623318399037"/>
    <n v="-93.671770219498057"/>
    <n v="41.87466532800498"/>
    <n v="-75.422321827653164"/>
    <n v="39.364199152550128"/>
    <n v="-118.93146197067428"/>
    <n v="35.00583897220632"/>
    <n v="-81.518921048849492"/>
    <n v="1669.7635561740015"/>
    <n v="3207.012178315968"/>
    <n v="2318.5135869399355"/>
    <n v="2388.1598279187829"/>
    <n v="1669.7635561740015"/>
    <x v="0"/>
  </r>
  <r>
    <n v="4184.04"/>
    <s v="CHANTILLY, VA"/>
    <n v="38.894278999999997"/>
    <n v="-77.431099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447.2590441617699"/>
    <n v="372.3975922431236"/>
    <n v="3547.950263781554"/>
    <n v="564.3835994053353"/>
    <n v="372.3975922431236"/>
    <x v="3"/>
  </r>
  <r>
    <n v="4175"/>
    <s v="ST LOUIS, MO"/>
    <n v="38.627003000000002"/>
    <n v="-90.199404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376.93459824251045"/>
    <n v="1303.0895409015441"/>
    <n v="2473.8856041840522"/>
    <n v="870.70181070747356"/>
    <n v="376.93459824251045"/>
    <x v="0"/>
  </r>
  <r>
    <n v="3765.3599999999997"/>
    <s v="MANSFIELD, MA"/>
    <n v="42.033456999999999"/>
    <n v="-71.219058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2014.7571896977749"/>
    <n v="347.9957675468969"/>
    <n v="3980.8996621035999"/>
    <n v="1186.387426029158"/>
    <n v="347.9957675468969"/>
    <x v="3"/>
  </r>
  <r>
    <n v="3578.88"/>
    <s v="DENVER, CO"/>
    <n v="39.739235999999998"/>
    <n v="-104.990251"/>
    <n v="36.643623318399037"/>
    <n v="-93.671770219498057"/>
    <n v="41.87466532800498"/>
    <n v="-75.422321827653164"/>
    <n v="39.364199152550128"/>
    <n v="-118.93146197067428"/>
    <n v="35.00583897220632"/>
    <n v="-81.518921048849492"/>
    <n v="1046.3942537440391"/>
    <n v="2487.517921986775"/>
    <n v="1194.7972640648109"/>
    <n v="2132.9135418625283"/>
    <n v="1046.3942537440391"/>
    <x v="0"/>
  </r>
  <r>
    <n v="3426.9400000000005"/>
    <s v="LITHIA SPRINGS, GA"/>
    <n v="33.793995000000002"/>
    <n v="-84.66048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877.28869524629124"/>
    <n v="1207.4469775884195"/>
    <n v="3102.6864878092897"/>
    <n v="318.15182834685282"/>
    <n v="318.15182834685282"/>
    <x v="2"/>
  </r>
  <r>
    <n v="3195.3900000000008"/>
    <s v="PRATTVILLE, AL"/>
    <n v="32.464024999999999"/>
    <n v="-86.459697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807.01946794236517"/>
    <n v="1427.2559084465361"/>
    <n v="3005.1833973970561"/>
    <n v="537.08834586641706"/>
    <n v="537.08834586641706"/>
    <x v="2"/>
  </r>
  <r>
    <n v="3102.77"/>
    <s v="ORLANDO, FL"/>
    <n v="28.538336000000001"/>
    <n v="-81.379236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458.7830500085643"/>
    <n v="1568.050624585476"/>
    <n v="3634.6555621570897"/>
    <n v="718.12773161564849"/>
    <n v="718.12773161564849"/>
    <x v="2"/>
  </r>
  <r>
    <n v="3072"/>
    <s v="DECATUR, IL"/>
    <n v="39.840314999999997"/>
    <n v="-88.954800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543.86344056991823"/>
    <n v="1159.0475257848921"/>
    <n v="2556.6750173017499"/>
    <n v="847.77243651834885"/>
    <n v="543.86344056991823"/>
    <x v="0"/>
  </r>
  <r>
    <n v="3008.8799999999997"/>
    <s v="FORT CAMPBELL, KY"/>
    <n v="36.663446999999998"/>
    <n v="-87.47739"/>
    <n v="36.643623318399037"/>
    <n v="-93.671770219498057"/>
    <n v="41.87466532800498"/>
    <n v="-75.422321827653164"/>
    <n v="39.364199152550128"/>
    <n v="-118.93146197067428"/>
    <n v="35.00583897220632"/>
    <n v="-81.518921048849492"/>
    <n v="552.49176907907338"/>
    <n v="1186.6755146936664"/>
    <n v="2757.882070912598"/>
    <n v="567.75086617058537"/>
    <n v="552.49176907907338"/>
    <x v="0"/>
  </r>
  <r>
    <n v="2547.0500000000002"/>
    <s v="MEMPHIS, TN"/>
    <n v="35.149534000000003"/>
    <n v="-90.04898"/>
    <n v="36.643623318399037"/>
    <n v="-93.671770219498057"/>
    <n v="41.87466532800498"/>
    <n v="-75.422321827653164"/>
    <n v="39.364199152550128"/>
    <n v="-118.93146197067428"/>
    <n v="35.00583897220632"/>
    <n v="-81.518921048849492"/>
    <n v="366.13967721673214"/>
    <n v="1472.4223465057676"/>
    <n v="2587.2777180552575"/>
    <n v="776.1532789368398"/>
    <n v="366.13967721673214"/>
    <x v="0"/>
  </r>
  <r>
    <n v="2310"/>
    <s v="GILROY, CA"/>
    <n v="37.005782000000004"/>
    <n v="-121.568275"/>
    <n v="36.643623318399037"/>
    <n v="-93.671770219498057"/>
    <n v="41.87466532800498"/>
    <n v="-75.422321827653164"/>
    <n v="39.364199152550128"/>
    <n v="-118.93146197067428"/>
    <n v="35.00583897220632"/>
    <n v="-81.518921048849492"/>
    <n v="2474.4061508317855"/>
    <n v="3951.4972150162484"/>
    <n v="349.04134951948282"/>
    <n v="3582.8243883509613"/>
    <n v="349.04134951948282"/>
    <x v="1"/>
  </r>
  <r>
    <n v="2222.88"/>
    <s v="CHESTER, VA"/>
    <n v="37.356816000000002"/>
    <n v="-77.44164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441.702175774087"/>
    <n v="530.89080946510273"/>
    <n v="3592.543284671734"/>
    <n v="449.61468794429783"/>
    <n v="449.61468794429783"/>
    <x v="2"/>
  </r>
  <r>
    <n v="2036.72"/>
    <s v="CHANDLER, AZ"/>
    <n v="33.306159999999998"/>
    <n v="-111.84125"/>
    <n v="36.643623318399037"/>
    <n v="-93.671770219498057"/>
    <n v="41.87466532800498"/>
    <n v="-75.422321827653164"/>
    <n v="39.364199152550128"/>
    <n v="-118.93146197067428"/>
    <n v="35.00583897220632"/>
    <n v="-81.518921048849492"/>
    <n v="1693.7314891388198"/>
    <n v="3318.7585518502297"/>
    <n v="924.49237527363164"/>
    <n v="2785.831263271647"/>
    <n v="924.49237527363164"/>
    <x v="1"/>
  </r>
  <r>
    <n v="1806.0900000000001"/>
    <s v="SUMNER, WA"/>
    <n v="47.203156999999997"/>
    <n v="-122.240397"/>
    <n v="36.643623318399037"/>
    <n v="-93.671770219498057"/>
    <n v="41.87466532800498"/>
    <n v="-75.422321827653164"/>
    <n v="39.364199152550128"/>
    <n v="-118.93146197067428"/>
    <n v="35.00583897220632"/>
    <n v="-81.518921048849492"/>
    <n v="2616.6489761669391"/>
    <n v="3700.6906516761696"/>
    <n v="909.69337913331742"/>
    <n v="3619.0885018807016"/>
    <n v="909.69337913331742"/>
    <x v="1"/>
  </r>
  <r>
    <n v="879.8900000000001"/>
    <s v="DALLAS, TX"/>
    <n v="32.776663999999997"/>
    <n v="-96.79698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515.94631931838489"/>
    <n v="2133.7763540459637"/>
    <n v="2112.8093737904128"/>
    <n v="1430.3234640100725"/>
    <n v="515.94631931838489"/>
    <x v="0"/>
  </r>
  <r>
    <n v="833.58000000000015"/>
    <s v="WILMER, TX"/>
    <n v="32.589024000000002"/>
    <n v="-96.685271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528.18214274825232"/>
    <n v="2136.9193283716691"/>
    <n v="2131.4936378337234"/>
    <n v="1425.4650266871181"/>
    <n v="528.18214274825232"/>
    <x v="0"/>
  </r>
  <r>
    <n v="1653.75"/>
    <s v="CANOGA PARK, CA"/>
    <n v="34.208253999999997"/>
    <n v="-118.605861"/>
    <n v="36.643623318399037"/>
    <n v="-93.671770219498057"/>
    <n v="41.87466532800498"/>
    <n v="-75.422321827653164"/>
    <n v="39.364199152550128"/>
    <n v="-118.93146197067428"/>
    <n v="35.00583897220632"/>
    <n v="-81.518921048849492"/>
    <n v="2268.9685737391019"/>
    <n v="3833.9940785222957"/>
    <n v="573.46602631705355"/>
    <n v="3375.6889526626783"/>
    <n v="573.46602631705355"/>
    <x v="1"/>
  </r>
  <r>
    <n v="1528.23"/>
    <s v="ROMULUS, MI"/>
    <n v="42.222261000000003"/>
    <n v="-83.396598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076.9942409904161"/>
    <n v="659.33536845961362"/>
    <n v="2986.4735180538228"/>
    <n v="817.22053361363055"/>
    <n v="659.33536845961362"/>
    <x v="3"/>
  </r>
  <r>
    <n v="1500"/>
    <s v="OKLAHOMA CITY, OK"/>
    <n v="35.467559999999999"/>
    <n v="-97.516428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369.490833732542"/>
    <n v="2038.605331823713"/>
    <n v="1935.2566676040417"/>
    <n v="1452.232865950386"/>
    <n v="369.490833732542"/>
    <x v="0"/>
  </r>
  <r>
    <n v="1342.9900000000002"/>
    <s v="COVINGTON, LA"/>
    <n v="30.475470000000001"/>
    <n v="-90.100910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760.44205843602481"/>
    <n v="1818.8541396206915"/>
    <n v="2792.4461395162521"/>
    <n v="946.85593886913182"/>
    <n v="760.44205843602481"/>
    <x v="0"/>
  </r>
  <r>
    <n v="1342.99"/>
    <s v="PLAINFIELD, IN"/>
    <n v="39.704211999999998"/>
    <n v="-86.399439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720.67918651975708"/>
    <n v="954.360286769293"/>
    <n v="2774.6873639259206"/>
    <n v="676.93287918958413"/>
    <n v="676.93287918958413"/>
    <x v="2"/>
  </r>
  <r>
    <n v="1290.24"/>
    <s v="CHULA VISTA, CA"/>
    <n v="32.640053999999999"/>
    <n v="-117.084196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181.7374433850691"/>
    <n v="3786.2997527007333"/>
    <n v="764.62156908304814"/>
    <n v="3278.6449240342085"/>
    <n v="764.62156908304814"/>
    <x v="1"/>
  </r>
  <r>
    <n v="1113.92"/>
    <s v="FRESNO, CA"/>
    <n v="36.746842000000001"/>
    <n v="-119.772587"/>
    <n v="36.643623318399037"/>
    <n v="-93.671770219498057"/>
    <n v="41.87466532800498"/>
    <n v="-75.422321827653164"/>
    <n v="39.364199152550128"/>
    <n v="-118.93146197067428"/>
    <n v="35.00583897220632"/>
    <n v="-81.518921048849492"/>
    <n v="2319.8718789002187"/>
    <n v="3814.9833351931748"/>
    <n v="300.1318144390408"/>
    <n v="3429.155934664057"/>
    <n v="300.1318144390408"/>
    <x v="1"/>
  </r>
  <r>
    <n v="833.58"/>
    <s v="TOLLESON, AZ"/>
    <n v="33.450043000000001"/>
    <n v="-112.259321"/>
    <n v="36.643623318399037"/>
    <n v="-93.671770219498057"/>
    <n v="41.87466532800498"/>
    <n v="-75.422321827653164"/>
    <n v="39.364199152550128"/>
    <n v="-118.93146197067428"/>
    <n v="35.00583897220632"/>
    <n v="-81.518921048849492"/>
    <n v="1725.9764432719078"/>
    <n v="3346.0105702490005"/>
    <n v="887.05732701442776"/>
    <n v="2820.343044310087"/>
    <n v="887.05732701442776"/>
    <x v="1"/>
  </r>
  <r>
    <n v="787.27"/>
    <s v="MCDONOUGH, GA"/>
    <n v="33.447336"/>
    <n v="-84.146861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936.49524817902432"/>
    <n v="1208.2064495783945"/>
    <n v="3161.1279934898635"/>
    <n v="297.30288786908653"/>
    <n v="297.30288786908653"/>
    <x v="2"/>
  </r>
  <r>
    <n v="740.96"/>
    <s v="DENVER, CO"/>
    <n v="39.739235999999998"/>
    <n v="-104.990251"/>
    <n v="36.643623318399037"/>
    <n v="-93.671770219498057"/>
    <n v="41.87466532800498"/>
    <n v="-75.422321827653164"/>
    <n v="39.364199152550128"/>
    <n v="-118.93146197067428"/>
    <n v="35.00583897220632"/>
    <n v="-81.518921048849492"/>
    <n v="1046.3942537440391"/>
    <n v="2487.517921986775"/>
    <n v="1194.7972640648109"/>
    <n v="2132.9135418625283"/>
    <n v="1046.3942537440391"/>
    <x v="0"/>
  </r>
  <r>
    <n v="704.97"/>
    <s v="BAYONNE, NJ"/>
    <n v="40.668714000000001"/>
    <n v="-74.114309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752.0310457574078"/>
    <n v="172.99597785353814"/>
    <n v="3777.5665983159788"/>
    <n v="903.97184176539349"/>
    <n v="172.99597785353814"/>
    <x v="3"/>
  </r>
  <r>
    <n v="654.66"/>
    <s v="SALT LAKE CITY, UT"/>
    <n v="40.760778999999999"/>
    <n v="-111.891047"/>
    <n v="36.643623318399037"/>
    <n v="-93.671770219498057"/>
    <n v="41.87466532800498"/>
    <n v="-75.422321827653164"/>
    <n v="39.364199152550128"/>
    <n v="-118.93146197067428"/>
    <n v="35.00583897220632"/>
    <n v="-81.518921048849492"/>
    <n v="1642.4088176368491"/>
    <n v="3025.1468182130629"/>
    <n v="618.7536647689908"/>
    <n v="2726.3439141087538"/>
    <n v="618.7536647689908"/>
    <x v="1"/>
  </r>
  <r>
    <n v="640"/>
    <s v="FRISCO, TX"/>
    <n v="33.150674000000002"/>
    <n v="-96.823611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482.9793095455525"/>
    <n v="2112.8372019775816"/>
    <n v="2092.3873135821632"/>
    <n v="1423.1156396423701"/>
    <n v="482.9793095455525"/>
    <x v="0"/>
  </r>
  <r>
    <n v="635.04"/>
    <s v="GOODLETTSVILLE, TN"/>
    <n v="36.323107"/>
    <n v="-86.713329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622.99496058377986"/>
    <n v="1151.5521674319359"/>
    <n v="2834.053142761361"/>
    <n v="491.50997544892186"/>
    <n v="491.50997544892186"/>
    <x v="2"/>
  </r>
  <r>
    <n v="509.41"/>
    <s v="TRACY, CA"/>
    <n v="37.739651000000002"/>
    <n v="-121.425223"/>
    <n v="36.643623318399037"/>
    <n v="-93.671770219498057"/>
    <n v="41.87466532800498"/>
    <n v="-75.422321827653164"/>
    <n v="39.364199152550128"/>
    <n v="-118.93146197067428"/>
    <n v="35.00583897220632"/>
    <n v="-81.518921048849492"/>
    <n v="2452.4193396689429"/>
    <n v="3909.2158514616517"/>
    <n v="282.2039259667892"/>
    <n v="3558.8076017232061"/>
    <n v="282.2039259667892"/>
    <x v="1"/>
  </r>
  <r>
    <n v="463.1"/>
    <s v="LATHROP, CA"/>
    <n v="37.822704999999999"/>
    <n v="-121.27661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438.5228044968408"/>
    <n v="3893.6849950612077"/>
    <n v="266.2809695596905"/>
    <n v="3544.6667321868622"/>
    <n v="266.2809695596905"/>
    <x v="1"/>
  </r>
  <r>
    <n v="443.87"/>
    <s v="GARNERVILLE, NY"/>
    <n v="41.207444000000002"/>
    <n v="-73.997309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771.4167536665027"/>
    <n v="139.89024414226367"/>
    <n v="3774.2795283579844"/>
    <n v="951.73269713828165"/>
    <n v="139.89024414226367"/>
    <x v="3"/>
  </r>
  <r>
    <n v="393.1"/>
    <s v="MONMOUTH JUNCTION, NJ"/>
    <n v="40.378996000000001"/>
    <n v="-74.546543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11.2984944323412"/>
    <n v="181.75320923573662"/>
    <n v="3749.1542766549587"/>
    <n v="855.34207800026172"/>
    <n v="181.75320923573662"/>
    <x v="3"/>
  </r>
  <r>
    <n v="370.48"/>
    <s v="ROGERS, MN"/>
    <n v="45.187801999999998"/>
    <n v="-93.552520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947.47657913032754"/>
    <n v="1503.7128261857483"/>
    <n v="2175.4463200163518"/>
    <n v="1519.5814347473711"/>
    <n v="947.47657913032754"/>
    <x v="0"/>
  </r>
  <r>
    <n v="365.54000000000008"/>
    <s v="WEST MILFORD, NJ"/>
    <n v="41.131129000000001"/>
    <n v="-74.367324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739.4325060216504"/>
    <n v="120.63800413844812"/>
    <n v="3745.7569151799371"/>
    <n v="923.72239364274844"/>
    <n v="120.63800413844812"/>
    <x v="3"/>
  </r>
  <r>
    <n v="313.32000000000005"/>
    <s v="NORTHVALE, NJ"/>
    <n v="41.006486000000002"/>
    <n v="-73.949026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771.5997714455191"/>
    <n v="156.20342593010145"/>
    <n v="3782.9596290904101"/>
    <n v="939.41021239918666"/>
    <n v="156.20342593010145"/>
    <x v="3"/>
  </r>
  <r>
    <n v="287.21000000000004"/>
    <s v="LYNDHURST, NJ"/>
    <n v="40.812016999999997"/>
    <n v="-74.124306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1753.6070307630948"/>
    <n v="160.3164225958437"/>
    <n v="3773.2468692497237"/>
    <n v="913.98943353877371"/>
    <n v="160.3164225958437"/>
    <x v="3"/>
  </r>
  <r>
    <n v="261.10000000000008"/>
    <s v="EMERSON, NJ"/>
    <n v="40.976208999999997"/>
    <n v="-74.026250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764.6552397272419"/>
    <n v="153.38700338359993"/>
    <n v="3777.3499827896403"/>
    <n v="932.37759363611303"/>
    <n v="153.38700338359993"/>
    <x v="3"/>
  </r>
  <r>
    <n v="261.10000000000008"/>
    <s v="STONY POINT, NY"/>
    <n v="41.229539000000003"/>
    <n v="-73.987084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1772.693401872451"/>
    <n v="139.31435272328076"/>
    <n v="3774.6033258774373"/>
    <n v="954.04557360706167"/>
    <n v="139.31435272328076"/>
    <x v="3"/>
  </r>
  <r>
    <n v="261.10000000000008"/>
    <s v="PALISADES PARK, NJ"/>
    <n v="40.848156000000003"/>
    <n v="-73.997639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1764.7586590555784"/>
    <n v="164.81321641235729"/>
    <n v="3782.7735870845463"/>
    <n v="924.56395354198662"/>
    <n v="164.81321641235729"/>
    <x v="3"/>
  </r>
  <r>
    <n v="261.10000000000008"/>
    <s v="RAMSEY, NJ"/>
    <n v="41.057319"/>
    <n v="-74.140977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1756.6715728142512"/>
    <n v="140.20639491036496"/>
    <n v="3766.0246957443032"/>
    <n v="931.54221560993699"/>
    <n v="140.20639491036496"/>
    <x v="3"/>
  </r>
  <r>
    <n v="260.55"/>
    <s v="HONOLULU, HI"/>
    <n v="21.306944000000001"/>
    <n v="-157.858332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6350.5166230382811"/>
    <n v="7825.1280509702583"/>
    <n v="4183.7418357876495"/>
    <n v="7461.5161682360449"/>
    <n v="4183.7418357876495"/>
    <x v="1"/>
  </r>
  <r>
    <n v="235.02"/>
    <s v="MEMPHIS, TN"/>
    <n v="35.149534000000003"/>
    <n v="-90.04898"/>
    <n v="36.643623318399037"/>
    <n v="-93.671770219498057"/>
    <n v="41.87466532800498"/>
    <n v="-75.422321827653164"/>
    <n v="39.364199152550128"/>
    <n v="-118.93146197067428"/>
    <n v="35.00583897220632"/>
    <n v="-81.518921048849492"/>
    <n v="366.13967721673214"/>
    <n v="1472.4223465057676"/>
    <n v="2587.2777180552575"/>
    <n v="776.1532789368398"/>
    <n v="366.13967721673214"/>
    <x v="0"/>
  </r>
  <r>
    <n v="234.99000000000007"/>
    <s v="SUFFERN, NY"/>
    <n v="41.114818"/>
    <n v="-74.149589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757.0619030367959"/>
    <n v="135.55099370490922"/>
    <n v="3763.9714128606274"/>
    <n v="935.4399989235942"/>
    <n v="135.55099370490922"/>
    <x v="3"/>
  </r>
  <r>
    <n v="234.99"/>
    <s v="NEW MILFORD, NJ"/>
    <n v="40.935099000000001"/>
    <n v="-74.019028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764.5122279633072"/>
    <n v="156.8783452438785"/>
    <n v="3778.9246148236798"/>
    <n v="929.73026510339866"/>
    <n v="156.8783452438785"/>
    <x v="3"/>
  </r>
  <r>
    <n v="208.88000000000005"/>
    <s v="WAYNE, NJ"/>
    <n v="40.925372000000003"/>
    <n v="-74.276544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742.993422923935"/>
    <n v="142.38592154873371"/>
    <n v="3758.0273088476692"/>
    <n v="913.22017317416612"/>
    <n v="142.38592154873371"/>
    <x v="3"/>
  </r>
  <r>
    <n v="182.77000000000004"/>
    <s v="WALLINGTON, NJ"/>
    <n v="40.853155000000001"/>
    <n v="-74.113754"/>
    <n v="36.643623318399037"/>
    <n v="-93.671770219498057"/>
    <n v="41.87466532800498"/>
    <n v="-75.422321827653164"/>
    <n v="39.364199152550128"/>
    <n v="-118.93146197067428"/>
    <n v="35.00583897220632"/>
    <n v="-81.518921048849492"/>
    <n v="1755.2004065797703"/>
    <n v="157.56155625955071"/>
    <n v="3773.1196506336541"/>
    <n v="917.72559213009527"/>
    <n v="157.56155625955071"/>
    <x v="3"/>
  </r>
  <r>
    <n v="182.77000000000004"/>
    <s v="LODI, NJ"/>
    <n v="40.882322000000002"/>
    <n v="-74.083196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758.2509353341879"/>
    <n v="157.02667552533572"/>
    <n v="3774.9259309755053"/>
    <n v="921.80407823251778"/>
    <n v="157.02667552533572"/>
    <x v="3"/>
  </r>
  <r>
    <n v="156.66000000000003"/>
    <s v="NEW CITY, NY"/>
    <n v="41.147595000000003"/>
    <n v="-73.989305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770.9134565091272"/>
    <n v="144.12650966949272"/>
    <n v="3776.3294634686558"/>
    <n v="947.63511438853493"/>
    <n v="144.12650966949272"/>
    <x v="3"/>
  </r>
  <r>
    <n v="156.66"/>
    <s v="HILLSDALE, NJ"/>
    <n v="41.002597999999999"/>
    <n v="-74.040417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763.9648021770081"/>
    <n v="150.56911590126722"/>
    <n v="3775.5605383371681"/>
    <n v="933.50083541329002"/>
    <n v="150.56911590126722"/>
    <x v="3"/>
  </r>
  <r>
    <n v="108.16"/>
    <s v="HILO, HI"/>
    <n v="19.707094000000001"/>
    <n v="-155.088486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6193.0169385114114"/>
    <n v="7705.1675929737657"/>
    <n v="4065.2178734073432"/>
    <n v="7300.8182157280098"/>
    <n v="4065.2178734073432"/>
    <x v="1"/>
  </r>
  <r>
    <n v="92.62"/>
    <s v="SALT LAKE CITY, UT"/>
    <n v="40.760778999999999"/>
    <n v="-111.891047"/>
    <n v="36.643623318399037"/>
    <n v="-93.671770219498057"/>
    <n v="41.87466532800498"/>
    <n v="-75.422321827653164"/>
    <n v="39.364199152550128"/>
    <n v="-118.93146197067428"/>
    <n v="35.00583897220632"/>
    <n v="-81.518921048849492"/>
    <n v="1642.4088176368491"/>
    <n v="3025.1468182130629"/>
    <n v="618.7536647689908"/>
    <n v="2726.3439141087538"/>
    <n v="618.7536647689908"/>
    <x v="1"/>
  </r>
  <r>
    <n v="60"/>
    <s v="ANDOVER, MA"/>
    <n v="42.658335999999998"/>
    <n v="-71.136795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2034.2412034233546"/>
    <n v="363.20391953822389"/>
    <n v="3973.4081882602627"/>
    <n v="1234.9636729651918"/>
    <n v="363.20391953822389"/>
    <x v="3"/>
  </r>
  <r>
    <n v="26.11"/>
    <s v="NORTH BERGEN, NJ"/>
    <n v="40.804267000000003"/>
    <n v="-74.012084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762.8054267126638"/>
    <n v="167.40713547739941"/>
    <n v="3782.6523520896085"/>
    <n v="920.40495685762107"/>
    <n v="167.40713547739941"/>
    <x v="3"/>
  </r>
  <r>
    <n v="26.11"/>
    <s v="W. NYACK, NY"/>
    <n v="41.096485000000001"/>
    <n v="-73.972915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771.2928496350876"/>
    <n v="148.53455031993755"/>
    <n v="3778.871046001424"/>
    <n v="944.74198381360225"/>
    <n v="148.53455031993755"/>
    <x v="3"/>
  </r>
  <r>
    <n v="26.11"/>
    <s v="FAIR LAWN, NJ"/>
    <n v="40.940376000000001"/>
    <n v="-74.131810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755.2598071422633"/>
    <n v="149.5813456102793"/>
    <n v="3769.5463264145537"/>
    <n v="923.19086400262086"/>
    <n v="149.5813456102793"/>
    <x v="3"/>
  </r>
  <r>
    <n v="0"/>
    <s v="WILDWOOD, MO"/>
    <n v="38.582830999999999"/>
    <n v="-90.662904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341.61223049237549"/>
    <n v="1342.4995377922321"/>
    <n v="2435.2868906919739"/>
    <n v="905.48824422836458"/>
    <n v="341.61223049237549"/>
    <x v="0"/>
  </r>
  <r>
    <n v="0"/>
    <s v="LAVERNE, CA"/>
    <n v="34.100842999999998"/>
    <n v="-117.767835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197.1237069693161"/>
    <n v="3769.8099861410587"/>
    <n v="593.74832603938921"/>
    <n v="3302.8478988892134"/>
    <n v="593.74832603938921"/>
    <x v="1"/>
  </r>
  <r>
    <n v="0"/>
    <s v="EL PASO, TX"/>
    <n v="31.761877999999999"/>
    <n v="-106.485022"/>
    <n v="36.643623318399037"/>
    <n v="-93.671770219498057"/>
    <n v="41.87466532800498"/>
    <n v="-75.422321827653164"/>
    <n v="39.364199152550128"/>
    <n v="-118.93146197067428"/>
    <n v="35.00583897220632"/>
    <n v="-81.518921048849492"/>
    <n v="1295.6897450297911"/>
    <n v="2962.8110565046704"/>
    <n v="1404.4686225487646"/>
    <n v="2339.6643520265152"/>
    <n v="1295.6897450297911"/>
    <x v="0"/>
  </r>
  <r>
    <n v="0"/>
    <s v="WILDWOOD, MO"/>
    <n v="38.582830999999999"/>
    <n v="-90.662904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341.61223049237549"/>
    <n v="1342.4995377922321"/>
    <n v="2435.2868906919739"/>
    <n v="905.48824422836458"/>
    <n v="341.61223049237549"/>
    <x v="0"/>
  </r>
  <r>
    <n v="4507660.1999999983"/>
    <s v="HONEOYE, NY"/>
    <n v="42.790059999999997"/>
    <n v="-77.516687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537.6172639042641"/>
    <n v="199.98725066356812"/>
    <n v="3457.2509683992803"/>
    <n v="930.12780251098252"/>
    <n v="199.98725066356812"/>
    <x v="3"/>
  </r>
  <r>
    <n v="3511959.6900000023"/>
    <s v="SOMERVILLE, NJ"/>
    <n v="40.574269999999999"/>
    <n v="-74.609880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1709.111846108925"/>
    <n v="159.75548214097498"/>
    <n v="3739.0914062292045"/>
    <n v="866.07678053954032"/>
    <n v="159.75548214097498"/>
    <x v="3"/>
  </r>
  <r>
    <n v="774932.72000000009"/>
    <s v="QUEBEC, CANADA, ,"/>
    <n v="46.813878000000003"/>
    <n v="-71.207981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2166.3283288670291"/>
    <n v="642.72452980980506"/>
    <n v="3899.9139407681878"/>
    <n v="1564.2352972070898"/>
    <n v="642.72452980980506"/>
    <x v="3"/>
  </r>
  <r>
    <n v="562037.68000000017"/>
    <s v="TAUNTON, MA"/>
    <n v="41.900100999999999"/>
    <n v="-71.089766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2022.8489920264212"/>
    <n v="358.6219041371719"/>
    <n v="3994.4900175491525"/>
    <n v="1185.9762880068695"/>
    <n v="358.6219041371719"/>
    <x v="3"/>
  </r>
  <r>
    <n v="509872.86000000004"/>
    <s v="WEST BOYLSTON, MA"/>
    <n v="42.366759000000002"/>
    <n v="-71.785627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975.6909488531508"/>
    <n v="304.86830724198131"/>
    <n v="3927.6524772393345"/>
    <n v="1173.5981698729749"/>
    <n v="304.86830724198131"/>
    <x v="3"/>
  </r>
  <r>
    <n v="492692.42"/>
    <s v="HANOVER, MD"/>
    <n v="39.195504"/>
    <n v="-76.722823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511.2017018653826"/>
    <n v="317.44740111683251"/>
    <n v="3599.0907070781268"/>
    <n v="630.40299696694569"/>
    <n v="317.44740111683251"/>
    <x v="3"/>
  </r>
  <r>
    <n v="487741.8899999999"/>
    <s v="SCOTIA, NY"/>
    <n v="42.826464999999999"/>
    <n v="-73.964291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814.1466823252003"/>
    <n v="159.85892130544502"/>
    <n v="3742.9718123557864"/>
    <n v="1085.2139834902616"/>
    <n v="159.85892130544502"/>
    <x v="3"/>
  </r>
  <r>
    <n v="260873.46"/>
    <s v="JACKSONVILLE, FL"/>
    <n v="30.332184000000002"/>
    <n v="-81.655651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314.7124464812632"/>
    <n v="1393.2999408657529"/>
    <n v="3518.1170701275487"/>
    <n v="519.41137766391887"/>
    <n v="519.41137766391887"/>
    <x v="2"/>
  </r>
  <r>
    <n v="221448.72"/>
    <s v="JACKSONVILLE, FL"/>
    <n v="30.332184000000002"/>
    <n v="-81.655651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314.7124464812632"/>
    <n v="1393.2999408657529"/>
    <n v="3518.1170701275487"/>
    <n v="519.41137766391887"/>
    <n v="519.41137766391887"/>
    <x v="2"/>
  </r>
  <r>
    <n v="450867.86"/>
    <s v="BATON ROUGE, LA"/>
    <n v="30.458283000000002"/>
    <n v="-91.140320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725.64757652682772"/>
    <n v="1888.0296387113713"/>
    <n v="2706.0294545389065"/>
    <n v="1031.3694278218848"/>
    <n v="725.64757652682772"/>
    <x v="0"/>
  </r>
  <r>
    <n v="392304.20999999996"/>
    <s v="MIAMI, FL"/>
    <n v="25.761679999999998"/>
    <n v="-80.191789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55.5937373135437"/>
    <n v="1826.9358002592803"/>
    <n v="3891.7461191120328"/>
    <n v="1032.3961801406504"/>
    <n v="1032.3961801406504"/>
    <x v="2"/>
  </r>
  <r>
    <n v="389118.39999999997"/>
    <s v="ORLANDO, FL"/>
    <n v="28.538336000000001"/>
    <n v="-81.379236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458.7830500085643"/>
    <n v="1568.050624585476"/>
    <n v="3634.6555621570897"/>
    <n v="718.12773161564849"/>
    <n v="718.12773161564849"/>
    <x v="2"/>
  </r>
  <r>
    <n v="333918.8"/>
    <s v="CALERA, AL"/>
    <n v="33.102896999999999"/>
    <n v="-86.753597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743.4392212520039"/>
    <n v="1392.3587098268488"/>
    <n v="2951.8078312469797"/>
    <n v="526.51964831655289"/>
    <n v="526.51964831655289"/>
    <x v="2"/>
  </r>
  <r>
    <n v="331727.82000000007"/>
    <s v="JAMESBURG, NJ"/>
    <n v="40.352607999999996"/>
    <n v="-74.440151"/>
    <n v="36.643623318399037"/>
    <n v="-93.671770219498057"/>
    <n v="41.87466532800498"/>
    <n v="-75.422321827653164"/>
    <n v="39.364199152550128"/>
    <n v="-118.93146197067428"/>
    <n v="35.00583897220632"/>
    <n v="-81.518921048849492"/>
    <n v="1719.8329342599311"/>
    <n v="188.16914897523918"/>
    <n v="3758.5982583337736"/>
    <n v="860.12398105673049"/>
    <n v="188.16914897523918"/>
    <x v="3"/>
  </r>
  <r>
    <n v="328939.56"/>
    <s v="HEBRON, KY"/>
    <n v="39.066147000000001"/>
    <n v="-84.703188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831.74355315307469"/>
    <n v="844.30282155887073"/>
    <n v="2931.1096125828767"/>
    <n v="532.32663219168921"/>
    <n v="532.32663219168921"/>
    <x v="2"/>
  </r>
  <r>
    <n v="314708.75"/>
    <s v="FORT WAYNE, IN"/>
    <n v="41.079273000000001"/>
    <n v="-85.139351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887.3997603910899"/>
    <n v="813.89395252619033"/>
    <n v="2857.4178206921615"/>
    <n v="745.00634645385969"/>
    <n v="745.00634645385969"/>
    <x v="2"/>
  </r>
  <r>
    <n v="306945.03000000003"/>
    <s v="CLINTON, MA"/>
    <n v="42.416763000000003"/>
    <n v="-71.682907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985.0577896388929"/>
    <n v="314.10322814785195"/>
    <n v="3934.8234490632253"/>
    <n v="1183.5928373579634"/>
    <n v="314.10322814785195"/>
    <x v="3"/>
  </r>
  <r>
    <n v="298311.90000000002"/>
    <s v="SAUK VILLAGE, IL"/>
    <n v="41.488368999999999"/>
    <n v="-87.567541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752.87736558602933"/>
    <n v="1008.6860327433247"/>
    <n v="2650.7273801176812"/>
    <n v="892.1723287865259"/>
    <n v="752.87736558602933"/>
    <x v="0"/>
  </r>
  <r>
    <n v="296551.19999999995"/>
    <s v="SHEBOYGAN, WI"/>
    <n v="43.750827999999998"/>
    <n v="-87.71452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936.49454264238886"/>
    <n v="1023.1169376815311"/>
    <n v="2626.5626012670105"/>
    <n v="1105.36937138493"/>
    <n v="936.49454264238886"/>
    <x v="0"/>
  </r>
  <r>
    <n v="292244.63"/>
    <s v="CANADA, ,"/>
    <n v="49.287486999999999"/>
    <n v="-123.119646"/>
    <n v="36.643623318399037"/>
    <n v="-93.671770219498057"/>
    <n v="41.87466532800498"/>
    <n v="-75.422321827653164"/>
    <n v="39.364199152550128"/>
    <n v="-118.93146197067428"/>
    <n v="35.00583897220632"/>
    <n v="-81.518921048849492"/>
    <n v="2747.734504785672"/>
    <n v="3736.5929096897489"/>
    <n v="1148.169006824696"/>
    <n v="3714.1720388046197"/>
    <n v="1148.169006824696"/>
    <x v="1"/>
  </r>
  <r>
    <n v="272204.28000000003"/>
    <s v="PORTLAND, ME"/>
    <n v="43.661470999999999"/>
    <n v="-70.255325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2128.0748312110304"/>
    <n v="466.10576496482076"/>
    <n v="4022.6226127711498"/>
    <n v="1361.2002476211567"/>
    <n v="466.10576496482076"/>
    <x v="3"/>
  </r>
  <r>
    <n v="271585.41000000003"/>
    <s v="JACKSONVILLE, FL"/>
    <n v="30.332184000000002"/>
    <n v="-81.655651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314.7124464812632"/>
    <n v="1393.2999408657529"/>
    <n v="3518.1170701275487"/>
    <n v="519.41137766391887"/>
    <n v="519.41137766391887"/>
    <x v="2"/>
  </r>
  <r>
    <n v="258124.26"/>
    <s v="ROMEOVILLE, IL"/>
    <n v="41.647531000000001"/>
    <n v="-88.089506"/>
    <n v="36.643623318399037"/>
    <n v="-93.671770219498057"/>
    <n v="41.87466532800498"/>
    <n v="-75.422321827653164"/>
    <n v="39.364199152550128"/>
    <n v="-118.93146197067428"/>
    <n v="35.00583897220632"/>
    <n v="-81.518921048849492"/>
    <n v="735.00191750404463"/>
    <n v="1050.0096162038756"/>
    <n v="2605.9135479202305"/>
    <n v="933.21692289074178"/>
    <n v="735.00191750404463"/>
    <x v="0"/>
  </r>
  <r>
    <n v="241281.15999999997"/>
    <s v="SPARTANBURG, SC"/>
    <n v="34.949567000000002"/>
    <n v="-81.932047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074.7049947530795"/>
    <n v="954.57524093127688"/>
    <n v="3292.1217119255134"/>
    <n v="38.156637074861401"/>
    <n v="38.156637074861401"/>
    <x v="2"/>
  </r>
  <r>
    <n v="234094.99999999997"/>
    <s v="AVON, OH"/>
    <n v="41.451709000000001"/>
    <n v="-82.035421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136.6421562377734"/>
    <n v="551.22025219269096"/>
    <n v="3108.894800978625"/>
    <n v="717.02904171610453"/>
    <n v="551.22025219269096"/>
    <x v="3"/>
  </r>
  <r>
    <n v="231765.52"/>
    <s v="FENTON, MI"/>
    <n v="42.797806000000001"/>
    <n v="-83.704949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091.1850457281448"/>
    <n v="688.2006822350844"/>
    <n v="2955.3750580699143"/>
    <n v="884.78395586163492"/>
    <n v="688.2006822350844"/>
    <x v="3"/>
  </r>
  <r>
    <n v="204996.88"/>
    <s v="AMARILLO, TX"/>
    <n v="35.221997000000002"/>
    <n v="-101.831297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751.19950645051529"/>
    <n v="2401.2323185735772"/>
    <n v="1578.3237888875803"/>
    <n v="1844.5109299731459"/>
    <n v="751.19950645051529"/>
    <x v="0"/>
  </r>
  <r>
    <n v="204841.13"/>
    <s v="WINNIPEG, MB"/>
    <n v="49.895136000000001"/>
    <n v="-97.138373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489.8443803371269"/>
    <n v="1892.0800352511699"/>
    <n v="2069.5209572594076"/>
    <n v="2073.5339244012393"/>
    <n v="1489.8443803371269"/>
    <x v="0"/>
  </r>
  <r>
    <n v="198807.84"/>
    <s v="MORRIS, IL"/>
    <n v="41.357253999999998"/>
    <n v="-88.421177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692.61343364602453"/>
    <n v="1081.0995447255136"/>
    <n v="2581.202587284477"/>
    <n v="927.34984118347938"/>
    <n v="692.61343364602453"/>
    <x v="0"/>
  </r>
  <r>
    <n v="189365.76000000001"/>
    <s v="SPAIN, ,"/>
    <n v="40.434617000000003"/>
    <n v="-3.6867480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7474.0785185887207"/>
    <n v="5823.341144526571"/>
    <n v="8981.275655465357"/>
    <n v="6646.0432086840883"/>
    <n v="5823.341144526571"/>
    <x v="3"/>
  </r>
  <r>
    <n v="188916.95999999996"/>
    <s v="HOUSTON, TX"/>
    <n v="29.760427"/>
    <n v="-95.369803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780.11370553661163"/>
    <n v="2233.0776737500801"/>
    <n v="2395.7029302933333"/>
    <n v="1423.4251003138659"/>
    <n v="780.11370553661163"/>
    <x v="0"/>
  </r>
  <r>
    <n v="186000.16000000003"/>
    <s v="ST LAURENT, QU"/>
    <n v="45.522632000000002"/>
    <n v="-73.691890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934.5101323799122"/>
    <n v="428.60272710144329"/>
    <n v="3723.8546681770799"/>
    <n v="1338.9721315370393"/>
    <n v="428.60272710144329"/>
    <x v="3"/>
  </r>
  <r>
    <n v="185559.87000000002"/>
    <s v="AUSTELL, GA"/>
    <n v="33.812606000000002"/>
    <n v="-84.634377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878.67026685856524"/>
    <n v="1204.3283008061678"/>
    <n v="3104.1744349637811"/>
    <n v="315.07829794028061"/>
    <n v="315.07829794028061"/>
    <x v="2"/>
  </r>
  <r>
    <n v="185373.10000000003"/>
    <s v="BRAMPTON, ON"/>
    <n v="43.731547999999997"/>
    <n v="-79.762417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416.4582915844096"/>
    <n v="409.78674713220352"/>
    <n v="3264.5926611120817"/>
    <n v="979.08046512296232"/>
    <n v="409.78674713220352"/>
    <x v="3"/>
  </r>
  <r>
    <n v="184831.04"/>
    <s v="SAINT LOUIS, MO"/>
    <n v="38.627003000000002"/>
    <n v="-90.199404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376.93459824251045"/>
    <n v="1303.0895409015441"/>
    <n v="2473.8856041840522"/>
    <n v="870.70181070747356"/>
    <n v="376.93459824251045"/>
    <x v="0"/>
  </r>
  <r>
    <n v="177582.47999999995"/>
    <s v="MILWAUKEE, WI"/>
    <n v="43.038902999999998"/>
    <n v="-87.906474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863.44994570362633"/>
    <n v="1031.345393120381"/>
    <n v="2612.3109619614802"/>
    <n v="1047.2927518328527"/>
    <n v="863.44994570362633"/>
    <x v="0"/>
  </r>
  <r>
    <n v="167327.88"/>
    <s v="DALLAS, TX"/>
    <n v="32.776663999999997"/>
    <n v="-96.79698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515.94631931838489"/>
    <n v="2133.7763540459637"/>
    <n v="2112.8093737904128"/>
    <n v="1430.3234640100725"/>
    <n v="515.94631931838489"/>
    <x v="0"/>
  </r>
  <r>
    <n v="162208.27999999997"/>
    <s v="YORK, PA"/>
    <n v="39.962598"/>
    <n v="-76.727744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521.2553382651915"/>
    <n v="239.20378618435356"/>
    <n v="3578.8798144257316"/>
    <n v="693.96487770631632"/>
    <n v="239.20378618435356"/>
    <x v="3"/>
  </r>
  <r>
    <n v="158948.44"/>
    <s v="AUBURN, NY"/>
    <n v="42.931733999999999"/>
    <n v="-76.566052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615.707557066708"/>
    <n v="150.44152216068716"/>
    <n v="3531.7408281907292"/>
    <n v="977.46472265763998"/>
    <n v="150.44152216068716"/>
    <x v="3"/>
  </r>
  <r>
    <n v="156559.63999999998"/>
    <s v="COLLEGE PARK, GA"/>
    <n v="33.653443000000003"/>
    <n v="-84.449371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901.47424414401246"/>
    <n v="1207.2762868947414"/>
    <n v="3126.5849139066891"/>
    <n v="308.23234456519151"/>
    <n v="308.23234456519151"/>
    <x v="2"/>
  </r>
  <r>
    <n v="156122.82"/>
    <s v="MONMOUTH JUNCTION, NJ"/>
    <n v="40.378996000000001"/>
    <n v="-74.546543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11.2984944323412"/>
    <n v="181.75320923573662"/>
    <n v="3749.1542766549587"/>
    <n v="855.34207800026172"/>
    <n v="181.75320923573662"/>
    <x v="3"/>
  </r>
  <r>
    <n v="153220.21"/>
    <s v="WARRENTON, MO"/>
    <n v="38.821185"/>
    <n v="-91.139197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328.92434062238243"/>
    <n v="1372.2990976812005"/>
    <n v="2389.7729017929473"/>
    <n v="953.91812474397966"/>
    <n v="328.92434062238243"/>
    <x v="0"/>
  </r>
  <r>
    <n v="146410.10999999999"/>
    <s v="GREENVILLE, SC"/>
    <n v="34.852618"/>
    <n v="-82.394009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036.402497825949"/>
    <n v="987.59156158591747"/>
    <n v="3256.0925150926032"/>
    <n v="81.575483951959342"/>
    <n v="81.575483951959342"/>
    <x v="2"/>
  </r>
  <r>
    <n v="140548.80000000002"/>
    <s v="QUEBEC, CANADA, ,"/>
    <n v="46.813878000000003"/>
    <n v="-71.207981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2166.3283288670291"/>
    <n v="642.72452980980506"/>
    <n v="3899.9139407681878"/>
    <n v="1564.2352972070898"/>
    <n v="642.72452980980506"/>
    <x v="3"/>
  </r>
  <r>
    <n v="133399.38"/>
    <s v="LUMBERTON, NC"/>
    <n v="34.618220000000001"/>
    <n v="-79.008641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342.8264852686741"/>
    <n v="863.79318014818887"/>
    <n v="3555.5312162789446"/>
    <n v="233.18493488612017"/>
    <n v="233.18493488612017"/>
    <x v="2"/>
  </r>
  <r>
    <n v="131246.28"/>
    <s v="MINNEAPOLIS, MN"/>
    <n v="44.977753"/>
    <n v="-93.265011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924.88812063911246"/>
    <n v="1478.2993451308648"/>
    <n v="2194.6316760920886"/>
    <n v="1487.3214940284261"/>
    <n v="924.88812063911246"/>
    <x v="0"/>
  </r>
  <r>
    <n v="129774.56"/>
    <s v="MECHANICSBURG, PA"/>
    <n v="40.214257000000003"/>
    <n v="-77.008588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502.1933054304923"/>
    <n v="227.53663421759623"/>
    <n v="3549.4666376739897"/>
    <n v="701.59463441238267"/>
    <n v="227.53663421759623"/>
    <x v="3"/>
  </r>
  <r>
    <n v="128786.36"/>
    <s v="MONROVIA, MD"/>
    <n v="39.372242999999997"/>
    <n v="-77.270985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466.3862293934717"/>
    <n v="318.93486100678416"/>
    <n v="3548.5883703044942"/>
    <n v="613.8204683624175"/>
    <n v="318.93486100678416"/>
    <x v="3"/>
  </r>
  <r>
    <n v="124421.08"/>
    <s v="DALLAS, TX"/>
    <n v="32.776663999999997"/>
    <n v="-96.79698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515.94631931838489"/>
    <n v="2133.7763540459637"/>
    <n v="2112.8093737904128"/>
    <n v="1430.3234640100725"/>
    <n v="515.94631931838489"/>
    <x v="0"/>
  </r>
  <r>
    <n v="122551.07999999999"/>
    <s v="WEST PALM BEACH, FL"/>
    <n v="26.715342"/>
    <n v="-80.053375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690.8916505605084"/>
    <n v="1723.37855781042"/>
    <n v="3848.3604992341343"/>
    <n v="929.98704817618045"/>
    <n v="929.98704817618045"/>
    <x v="2"/>
  </r>
  <r>
    <n v="121948.2"/>
    <s v="FT. WAYNE, IN"/>
    <n v="41.079273000000001"/>
    <n v="-85.139351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887.3997603910899"/>
    <n v="813.89395252619033"/>
    <n v="2857.4178206921615"/>
    <n v="745.00634645385969"/>
    <n v="745.00634645385969"/>
    <x v="2"/>
  </r>
  <r>
    <n v="111631.52"/>
    <s v="LANCASTER, NY"/>
    <n v="42.898235999999997"/>
    <n v="-78.634200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1457.7418650266666"/>
    <n v="287.27086505504866"/>
    <n v="3365.3485125997927"/>
    <n v="910.18981856616904"/>
    <n v="287.27086505504866"/>
    <x v="3"/>
  </r>
  <r>
    <n v="111086.75999999998"/>
    <s v="BELLEFONTAINE, OH"/>
    <n v="40.361164000000002"/>
    <n v="-83.759656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955.614912884967"/>
    <n v="718.07731917864726"/>
    <n v="2984.1391383274758"/>
    <n v="626.60012733214091"/>
    <n v="626.60012733214091"/>
    <x v="2"/>
  </r>
  <r>
    <n v="108823.67999999999"/>
    <s v="ABINGDON, VA"/>
    <n v="36.709833000000003"/>
    <n v="-81.977348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042.2907965221686"/>
    <n v="804.1002570312977"/>
    <n v="3227.2618413519149"/>
    <n v="193.90578386287225"/>
    <n v="193.90578386287225"/>
    <x v="2"/>
  </r>
  <r>
    <n v="107296.57"/>
    <s v="CENTRAL FALLS, RI"/>
    <n v="41.890655000000002"/>
    <n v="-71.392278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997.9771381751655"/>
    <n v="333.60574000752916"/>
    <n v="3970.2490890861154"/>
    <n v="1165.4024196520609"/>
    <n v="333.60574000752916"/>
    <x v="3"/>
  </r>
  <r>
    <n v="106769.40000000001"/>
    <s v="HOUSTON, TX"/>
    <n v="29.760427"/>
    <n v="-95.369803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780.11370553661163"/>
    <n v="2233.0776737500801"/>
    <n v="2395.7029302933333"/>
    <n v="1423.4251003138659"/>
    <n v="780.11370553661163"/>
    <x v="0"/>
  </r>
  <r>
    <n v="18710.599999999999"/>
    <s v="ORLANDO, FL"/>
    <n v="28.538336000000001"/>
    <n v="-81.379236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458.7830500085643"/>
    <n v="1568.050624585476"/>
    <n v="3634.6555621570897"/>
    <n v="718.12773161564849"/>
    <n v="718.12773161564849"/>
    <x v="2"/>
  </r>
  <r>
    <n v="86321.900000000009"/>
    <s v="JACKSONVILLE, FL"/>
    <n v="30.332184000000002"/>
    <n v="-81.655651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314.7124464812632"/>
    <n v="1393.2999408657529"/>
    <n v="3518.1170701275487"/>
    <n v="519.41137766391887"/>
    <n v="519.41137766391887"/>
    <x v="2"/>
  </r>
  <r>
    <n v="104936.9"/>
    <s v="VAN BUREN TOWN, MI"/>
    <n v="42.220317000000001"/>
    <n v="-83.483823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070.7786733497337"/>
    <n v="666.51513439581447"/>
    <n v="2979.3517948765566"/>
    <n v="818.55134966994603"/>
    <n v="666.51513439581447"/>
    <x v="3"/>
  </r>
  <r>
    <n v="104492.04"/>
    <s v="CHESHIRE, CT"/>
    <n v="41.508367"/>
    <n v="-72.910619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866.5577350746269"/>
    <n v="212.48651931090751"/>
    <n v="3855.9741520914272"/>
    <n v="1041.1113314742665"/>
    <n v="212.48651931090751"/>
    <x v="3"/>
  </r>
  <r>
    <n v="95878.080000000002"/>
    <s v="BETHLEHEM, PA"/>
    <n v="40.625931999999999"/>
    <n v="-75.37045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646.6300488635654"/>
    <n v="138.91212327648759"/>
    <n v="3675.1620243979505"/>
    <n v="824.94339663257199"/>
    <n v="138.91212327648759"/>
    <x v="3"/>
  </r>
  <r>
    <n v="95001"/>
    <s v="DENVER, PA"/>
    <n v="40.233148"/>
    <n v="-76.137168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575.50676700386"/>
    <n v="192.09837292455484"/>
    <n v="3621.2470164118349"/>
    <n v="749.21869499226818"/>
    <n v="192.09837292455484"/>
    <x v="3"/>
  </r>
  <r>
    <n v="94827.23"/>
    <s v="KANSAS CITY, MO"/>
    <n v="39.099727000000001"/>
    <n v="-94.578567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284.40324486887533"/>
    <n v="1645.4981054647167"/>
    <n v="2091.3528458321084"/>
    <n v="1243.5620987014713"/>
    <n v="284.40324486887533"/>
    <x v="0"/>
  </r>
  <r>
    <n v="93291"/>
    <s v="LUMBERTON, NC"/>
    <n v="34.618220000000001"/>
    <n v="-79.008641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342.8264852686741"/>
    <n v="863.79318014818887"/>
    <n v="3555.5312162789446"/>
    <n v="233.18493488612017"/>
    <n v="233.18493488612017"/>
    <x v="2"/>
  </r>
  <r>
    <n v="82317.66"/>
    <s v="WHITSETT, NC"/>
    <n v="36.071247"/>
    <n v="-79.564469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263.7598260306029"/>
    <n v="737.04134002417641"/>
    <n v="3454.5751014721682"/>
    <n v="212.84613892495807"/>
    <n v="212.84613892495807"/>
    <x v="2"/>
  </r>
  <r>
    <n v="80868.600000000006"/>
    <s v="FOREST, MS"/>
    <n v="32.364589000000002"/>
    <n v="-89.474234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611.41989933017817"/>
    <n v="1627.9491037853272"/>
    <n v="2751.9253608145063"/>
    <n v="792.15503792498805"/>
    <n v="611.41989933017817"/>
    <x v="0"/>
  </r>
  <r>
    <n v="79270.990000000005"/>
    <s v="MEMPHIS, TN"/>
    <n v="35.149534000000003"/>
    <n v="-90.04898"/>
    <n v="36.643623318399037"/>
    <n v="-93.671770219498057"/>
    <n v="41.87466532800498"/>
    <n v="-75.422321827653164"/>
    <n v="39.364199152550128"/>
    <n v="-118.93146197067428"/>
    <n v="35.00583897220632"/>
    <n v="-81.518921048849492"/>
    <n v="366.13967721673214"/>
    <n v="1472.4223465057676"/>
    <n v="2587.2777180552575"/>
    <n v="776.1532789368398"/>
    <n v="366.13967721673214"/>
    <x v="0"/>
  </r>
  <r>
    <n v="78704.89"/>
    <s v="MENOMONEE FALLS, WI"/>
    <n v="43.178896999999999"/>
    <n v="-88.117312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866.00448839690171"/>
    <n v="1049.3231225824964"/>
    <n v="2594.8121294859652"/>
    <n v="1069.6759327174898"/>
    <n v="866.00448839690171"/>
    <x v="0"/>
  </r>
  <r>
    <n v="76234.61"/>
    <s v="EDISON, NJ"/>
    <n v="40.518715"/>
    <n v="-74.412094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724.7371284572998"/>
    <n v="172.83820340828518"/>
    <n v="3756.7567333328525"/>
    <n v="874.16347165706497"/>
    <n v="172.83820340828518"/>
    <x v="3"/>
  </r>
  <r>
    <n v="73653.100000000006"/>
    <s v="LYONS, GA"/>
    <n v="32.204355"/>
    <n v="-82.321791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150.9242957312454"/>
    <n v="1233.0579283982472"/>
    <n v="3372.0164274340518"/>
    <n v="320.16690232602531"/>
    <n v="320.16690232602531"/>
    <x v="2"/>
  </r>
  <r>
    <n v="72409.919999999998"/>
    <s v="JACKSONVILLE, FL"/>
    <n v="30.332184000000002"/>
    <n v="-81.655651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314.7124464812632"/>
    <n v="1393.2999408657529"/>
    <n v="3518.1170701275487"/>
    <n v="519.41137766391887"/>
    <n v="519.41137766391887"/>
    <x v="2"/>
  </r>
  <r>
    <n v="68852.399999999994"/>
    <s v="UNITED KINGDOM, ,"/>
    <n v="51.511099999999999"/>
    <n v="-0.15326100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7125.6612719072837"/>
    <n v="5579.4857355635668"/>
    <n v="8298.4833029895635"/>
    <n v="6475.707052996574"/>
    <n v="5579.4857355635668"/>
    <x v="3"/>
  </r>
  <r>
    <n v="66011.960000000006"/>
    <s v="SOUTHAVEN, MS"/>
    <n v="34.991858999999998"/>
    <n v="-90.002296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378.37029057139694"/>
    <n v="1478.9880339549593"/>
    <n v="2597.0492786635464"/>
    <n v="772.49242033359837"/>
    <n v="378.37029057139694"/>
    <x v="0"/>
  </r>
  <r>
    <n v="62660.160000000003"/>
    <s v="WILKESBORO, NC"/>
    <n v="36.145964999999997"/>
    <n v="-81.160640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120.3945885226394"/>
    <n v="806.15542133881843"/>
    <n v="3315.606302475861"/>
    <n v="130.84514638571207"/>
    <n v="130.84514638571207"/>
    <x v="2"/>
  </r>
  <r>
    <n v="61748.2"/>
    <s v="MEDLEY, FL"/>
    <n v="25.840653"/>
    <n v="-80.326440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740.0356601497826"/>
    <n v="1821.6247194876696"/>
    <n v="3875.7436976591821"/>
    <n v="1022.2430047281274"/>
    <n v="1022.2430047281274"/>
    <x v="2"/>
  </r>
  <r>
    <n v="26258.47"/>
    <s v="BIRMINGHAM, AL"/>
    <n v="33.520660999999997"/>
    <n v="-86.802490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714.70773925905485"/>
    <n v="1361.8406950118003"/>
    <n v="2929.8826032936408"/>
    <n v="512.77871132854386"/>
    <n v="512.77871132854386"/>
    <x v="2"/>
  </r>
  <r>
    <n v="34183.910000000003"/>
    <s v="HOMEWOOD, AL"/>
    <n v="33.471772999999999"/>
    <n v="-86.800822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717.65077862041312"/>
    <n v="1365.6295869268822"/>
    <n v="2932.0710377224236"/>
    <n v="514.54116406260675"/>
    <n v="514.54116406260675"/>
    <x v="2"/>
  </r>
  <r>
    <n v="57598.080000000002"/>
    <s v="OKLAHOMA CITY, OK"/>
    <n v="35.467559999999999"/>
    <n v="-97.516428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369.490833732542"/>
    <n v="2038.605331823713"/>
    <n v="1935.2566676040417"/>
    <n v="1452.232865950386"/>
    <n v="369.490833732542"/>
    <x v="0"/>
  </r>
  <r>
    <n v="56398.859999999993"/>
    <s v="DULUTH, MN"/>
    <n v="46.786672000000003"/>
    <n v="-92.100485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130.9056782692091"/>
    <n v="1430.8496853176621"/>
    <n v="2315.7494516166871"/>
    <n v="1574.4218700762367"/>
    <n v="1130.9056782692091"/>
    <x v="0"/>
  </r>
  <r>
    <n v="53792.639999999999"/>
    <s v="MARSHALL, MO"/>
    <n v="39.123078"/>
    <n v="-93.196870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278.76981752660595"/>
    <n v="1530.7755378262971"/>
    <n v="2208.7873459783618"/>
    <n v="1131.5329901986981"/>
    <n v="278.76981752660595"/>
    <x v="0"/>
  </r>
  <r>
    <n v="52920"/>
    <s v="SHARONVILLE, OH"/>
    <n v="39.268113999999997"/>
    <n v="-84.413274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862.07750726983772"/>
    <n v="812.30352888758989"/>
    <n v="2951.1297436966379"/>
    <n v="538.56286662383968"/>
    <n v="538.56286662383968"/>
    <x v="2"/>
  </r>
  <r>
    <n v="50858"/>
    <s v="JACKSONVILLE, FL"/>
    <n v="30.332184000000002"/>
    <n v="-81.655651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314.7124464812632"/>
    <n v="1393.2999408657529"/>
    <n v="3518.1170701275487"/>
    <n v="519.41137766391887"/>
    <n v="519.41137766391887"/>
    <x v="2"/>
  </r>
  <r>
    <n v="50711.520000000004"/>
    <s v="TAMPA, FL"/>
    <n v="27.950575000000001"/>
    <n v="-82.45717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426.2996563915253"/>
    <n v="1663.7417736600878"/>
    <n v="3575.0479508641642"/>
    <n v="788.04604361546228"/>
    <n v="788.04604361546228"/>
    <x v="2"/>
  </r>
  <r>
    <n v="49329"/>
    <s v="SIOUX FALLS, SD"/>
    <n v="43.544595999999999"/>
    <n v="-96.731103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808.79739157261167"/>
    <n v="1746.0894402855661"/>
    <n v="1901.2815628170224"/>
    <n v="1611.6572257138514"/>
    <n v="808.79739157261167"/>
    <x v="0"/>
  </r>
  <r>
    <n v="45749.599999999999"/>
    <s v="FAIRFIELD, OH"/>
    <n v="39.345466999999999"/>
    <n v="-84.560319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852.55769846110081"/>
    <n v="820.50813631906385"/>
    <n v="2937.0448378172873"/>
    <n v="552.29037229399967"/>
    <n v="552.29037229399967"/>
    <x v="2"/>
  </r>
  <r>
    <n v="45046.080000000002"/>
    <s v="LITHIA SPRINGS, GA"/>
    <n v="33.793995000000002"/>
    <n v="-84.66048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877.28869524629124"/>
    <n v="1207.4469775884195"/>
    <n v="3102.6864878092897"/>
    <n v="318.15182834685282"/>
    <n v="318.15182834685282"/>
    <x v="2"/>
  </r>
  <r>
    <n v="44875.640000000007"/>
    <s v="LAKELAND, FL"/>
    <n v="28.039465"/>
    <n v="-81.949804"/>
    <n v="36.643623318399037"/>
    <n v="-93.671770219498057"/>
    <n v="41.87466532800498"/>
    <n v="-75.422321827653164"/>
    <n v="39.364199152550128"/>
    <n v="-118.93146197067428"/>
    <n v="35.00583897220632"/>
    <n v="-81.518921048849492"/>
    <n v="1454.8613521133123"/>
    <n v="1637.5674022063097"/>
    <n v="3613.2191688643529"/>
    <n v="774.26713095219816"/>
    <n v="774.26713095219816"/>
    <x v="2"/>
  </r>
  <r>
    <n v="44853.14"/>
    <s v="INDEPENDENCE, MO"/>
    <n v="39.091116"/>
    <n v="-94.415507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279.80609277815034"/>
    <n v="1632.3184438330657"/>
    <n v="2105.4095875982239"/>
    <n v="1229.8554649959619"/>
    <n v="279.80609277815034"/>
    <x v="0"/>
  </r>
  <r>
    <n v="44626.44"/>
    <s v="LITTLE ROCK, AR"/>
    <n v="34.746481000000003"/>
    <n v="-92.289595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245.0800948322848"/>
    <n v="1666.5979056973217"/>
    <n v="2409.8529167720494"/>
    <n v="982.48199327058546"/>
    <n v="245.0800948322848"/>
    <x v="0"/>
  </r>
  <r>
    <n v="42336"/>
    <s v="YORKTOWN, IN"/>
    <n v="40.173654999999997"/>
    <n v="-85.494140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812.9187333363983"/>
    <n v="865.2659429339941"/>
    <n v="2842.2617860941377"/>
    <n v="672.28337167326754"/>
    <n v="672.28337167326754"/>
    <x v="2"/>
  </r>
  <r>
    <n v="40953.79"/>
    <s v="BRONX, NY"/>
    <n v="40.844782000000002"/>
    <n v="-73.864827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775.7382971825721"/>
    <n v="173.2292416248699"/>
    <n v="3793.757741370549"/>
    <n v="932.63372383743581"/>
    <n v="173.2292416248699"/>
    <x v="3"/>
  </r>
  <r>
    <n v="40683.599999999999"/>
    <s v="ST LOUIS, MO"/>
    <n v="38.627003000000002"/>
    <n v="-90.199404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376.93459824251045"/>
    <n v="1303.0895409015441"/>
    <n v="2473.8856041840522"/>
    <n v="870.70181070747356"/>
    <n v="376.93459824251045"/>
    <x v="0"/>
  </r>
  <r>
    <n v="39681.199999999997"/>
    <s v="MIRAMAR, FL"/>
    <n v="25.986076000000001"/>
    <n v="-80.303560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1730.0452014844534"/>
    <n v="1805.8168666584927"/>
    <n v="3869.179577219782"/>
    <n v="1006.5688396850329"/>
    <n v="1006.5688396850329"/>
    <x v="2"/>
  </r>
  <r>
    <n v="39469.600000000006"/>
    <s v="COLUMBUS, GA"/>
    <n v="32.460976000000002"/>
    <n v="-84.987708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920.56668273111939"/>
    <n v="1342.2473529416677"/>
    <n v="3131.5588008513305"/>
    <n v="427.64405004726478"/>
    <n v="427.64405004726478"/>
    <x v="2"/>
  </r>
  <r>
    <n v="37654.380000000005"/>
    <s v="SHELBYVILLE, TN"/>
    <n v="35.483406000000002"/>
    <n v="-86.460272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660.75138691510699"/>
    <n v="1190.6479894439553"/>
    <n v="2883.8914382042544"/>
    <n v="451.81769409389182"/>
    <n v="451.81769409389182"/>
    <x v="2"/>
  </r>
  <r>
    <n v="35973.599999999999"/>
    <s v="ST LAURENT, QU"/>
    <n v="45.522632000000002"/>
    <n v="-73.691890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934.5101323799122"/>
    <n v="428.60272710144329"/>
    <n v="3723.8546681770799"/>
    <n v="1338.9721315370393"/>
    <n v="428.60272710144329"/>
    <x v="3"/>
  </r>
  <r>
    <n v="34423.040000000001"/>
    <s v="DENMARK, ,"/>
    <n v="33.322654999999997"/>
    <n v="-81.142324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198.593448696894"/>
    <n v="1073.2202705993109"/>
    <n v="3424.6480708960312"/>
    <n v="190.3212517316199"/>
    <n v="190.3212517316199"/>
    <x v="2"/>
  </r>
  <r>
    <n v="33960.119999999995"/>
    <s v="JERSEY CITY, NJ"/>
    <n v="40.728157000000003"/>
    <n v="-74.077641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56.0675037315261"/>
    <n v="169.90254116505275"/>
    <n v="3779.1225998978375"/>
    <n v="910.66454567999949"/>
    <n v="169.90254116505275"/>
    <x v="3"/>
  </r>
  <r>
    <n v="33534"/>
    <s v="REXDALE, ON"/>
    <n v="43.728133999999997"/>
    <n v="-79.574612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429.5039006805227"/>
    <n v="396.44354374909398"/>
    <n v="3279.6556206156806"/>
    <n v="981.31421879676088"/>
    <n v="396.44354374909398"/>
    <x v="3"/>
  </r>
  <r>
    <n v="32922.5"/>
    <s v="FRANKLIN PARK, IL"/>
    <n v="41.934854000000001"/>
    <n v="-87.879523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770.25589580036331"/>
    <n v="1030.0401667905201"/>
    <n v="2620.7825796786628"/>
    <n v="947.03517697516838"/>
    <n v="770.25589580036331"/>
    <x v="0"/>
  </r>
  <r>
    <n v="31786.560000000001"/>
    <s v="CANADA, ,"/>
    <n v="49.287486999999999"/>
    <n v="-123.119646"/>
    <n v="36.643623318399037"/>
    <n v="-93.671770219498057"/>
    <n v="41.87466532800498"/>
    <n v="-75.422321827653164"/>
    <n v="39.364199152550128"/>
    <n v="-118.93146197067428"/>
    <n v="35.00583897220632"/>
    <n v="-81.518921048849492"/>
    <n v="2747.734504785672"/>
    <n v="3736.5929096897489"/>
    <n v="1148.169006824696"/>
    <n v="3714.1720388046197"/>
    <n v="1148.169006824696"/>
    <x v="1"/>
  </r>
  <r>
    <n v="31096.799999999999"/>
    <s v="WAYNE, NJ"/>
    <n v="40.925372000000003"/>
    <n v="-74.276544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742.993422923935"/>
    <n v="142.38592154873371"/>
    <n v="3758.0273088476692"/>
    <n v="913.22017317416612"/>
    <n v="142.38592154873371"/>
    <x v="3"/>
  </r>
  <r>
    <n v="30706.350000000002"/>
    <s v="CHESTER, VA"/>
    <n v="37.356816000000002"/>
    <n v="-77.44164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441.702175774087"/>
    <n v="530.89080946510273"/>
    <n v="3592.543284671734"/>
    <n v="449.61468794429783"/>
    <n v="449.61468794429783"/>
    <x v="2"/>
  </r>
  <r>
    <n v="30660.84"/>
    <s v="SHERMAN, TX"/>
    <n v="33.635662000000004"/>
    <n v="-96.608879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427.87125056919729"/>
    <n v="2067.0056768184418"/>
    <n v="2087.8699378538113"/>
    <n v="1392.7880454111873"/>
    <n v="427.87125056919729"/>
    <x v="0"/>
  </r>
  <r>
    <n v="28871.5"/>
    <s v="OAKDALE, MN"/>
    <n v="44.963022000000002"/>
    <n v="-92.964935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924.53823758962403"/>
    <n v="1454.6773304472092"/>
    <n v="2217.8423324806322"/>
    <n v="1469.2902898700468"/>
    <n v="924.53823758962403"/>
    <x v="0"/>
  </r>
  <r>
    <n v="28054"/>
    <s v="SAINT CLOUD, MN"/>
    <n v="45.557944999999997"/>
    <n v="-94.163240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989.07468902869971"/>
    <n v="1556.7646166565553"/>
    <n v="2134.8276107121264"/>
    <n v="1582.1511391591532"/>
    <n v="989.07468902869971"/>
    <x v="0"/>
  </r>
  <r>
    <n v="27896.080000000002"/>
    <s v="ROCKWELL, NC"/>
    <n v="35.551251000000001"/>
    <n v="-80.406448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197.0569210399765"/>
    <n v="824.19158117729887"/>
    <n v="3400.8971713357387"/>
    <n v="117.79403157664906"/>
    <n v="117.79403157664906"/>
    <x v="2"/>
  </r>
  <r>
    <n v="22358.28"/>
    <s v="MIDDLEBURY, IN"/>
    <n v="41.675328"/>
    <n v="-85.706101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884.82441937628687"/>
    <n v="852.56496415648076"/>
    <n v="2802.7670176860561"/>
    <n v="825.24345204599661"/>
    <n v="825.24345204599661"/>
    <x v="2"/>
  </r>
  <r>
    <n v="5508.3"/>
    <s v="MIDDLEBURY, IN"/>
    <n v="41.675328"/>
    <n v="-85.706101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884.82441937628687"/>
    <n v="852.56496415648076"/>
    <n v="2802.7670176860561"/>
    <n v="825.24345204599661"/>
    <n v="825.24345204599661"/>
    <x v="2"/>
  </r>
  <r>
    <n v="26735.4"/>
    <s v="OTTUMWA, IA"/>
    <n v="41.016029000000003"/>
    <n v="-92.408302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497.99221300972704"/>
    <n v="1416.6812223849354"/>
    <n v="2251.7287675498214"/>
    <n v="1162.8125082382571"/>
    <n v="497.99221300972704"/>
    <x v="0"/>
  </r>
  <r>
    <n v="26379.72"/>
    <s v="PATERSON, NJ"/>
    <n v="40.916764999999998"/>
    <n v="-74.171811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751.5165409763679"/>
    <n v="149.07688621617493"/>
    <n v="3766.8276758185648"/>
    <n v="918.95133695037987"/>
    <n v="149.07688621617493"/>
    <x v="3"/>
  </r>
  <r>
    <n v="26000"/>
    <s v="OMAHA, NE"/>
    <n v="41.252363000000003"/>
    <n v="-95.997988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550.09086370994351"/>
    <n v="1709.1585465713297"/>
    <n v="1950.2045214187783"/>
    <n v="1441.2234249083556"/>
    <n v="550.09086370994351"/>
    <x v="0"/>
  </r>
  <r>
    <n v="24620.879999999997"/>
    <s v="MINNEAPOLIS, MN"/>
    <n v="44.977753"/>
    <n v="-93.265011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924.88812063911246"/>
    <n v="1478.2993451308648"/>
    <n v="2194.6316760920886"/>
    <n v="1487.3214940284261"/>
    <n v="924.88812063911246"/>
    <x v="0"/>
  </r>
  <r>
    <n v="24366"/>
    <s v="CHARLOTTE, NC"/>
    <n v="35.227086999999997"/>
    <n v="-80.843126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164.7794912420559"/>
    <n v="875.19504161923101"/>
    <n v="3375.2540921187774"/>
    <n v="66.207566981327261"/>
    <n v="66.207566981327261"/>
    <x v="2"/>
  </r>
  <r>
    <n v="24151.46"/>
    <s v="TAMPA, FL"/>
    <n v="27.950575000000001"/>
    <n v="-82.45717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426.2996563915253"/>
    <n v="1663.7417736600878"/>
    <n v="3575.0479508641642"/>
    <n v="788.04604361546228"/>
    <n v="788.04604361546228"/>
    <x v="2"/>
  </r>
  <r>
    <n v="23432.1"/>
    <s v="LOXLEY, AL"/>
    <n v="30.618248000000001"/>
    <n v="-87.753045"/>
    <n v="36.643623318399037"/>
    <n v="-93.671770219498057"/>
    <n v="41.87466532800498"/>
    <n v="-75.422321827653164"/>
    <n v="39.364199152550128"/>
    <n v="-118.93146197067428"/>
    <n v="35.00583897220632"/>
    <n v="-81.518921048849492"/>
    <n v="864.4045494130288"/>
    <n v="1661.9978025359742"/>
    <n v="2983.5267271517268"/>
    <n v="759.36227804962243"/>
    <n v="759.36227804962243"/>
    <x v="2"/>
  </r>
  <r>
    <n v="21436.799999999999"/>
    <s v="DEPEW, NY"/>
    <n v="42.903948"/>
    <n v="-78.692250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453.6558274312436"/>
    <n v="291.89062285516769"/>
    <n v="3360.5775609899265"/>
    <n v="909.43813706364074"/>
    <n v="291.89062285516769"/>
    <x v="3"/>
  </r>
  <r>
    <n v="20819.5"/>
    <s v="JONESBORO, AR"/>
    <n v="35.842297000000002"/>
    <n v="-90.704279"/>
    <n v="36.643623318399037"/>
    <n v="-93.671770219498057"/>
    <n v="41.87466532800498"/>
    <n v="-75.422321827653164"/>
    <n v="39.364199152550128"/>
    <n v="-118.93146197067428"/>
    <n v="35.00583897220632"/>
    <n v="-81.518921048849492"/>
    <n v="280.63090152863839"/>
    <n v="1480.1081807290675"/>
    <n v="2506.8226653874858"/>
    <n v="837.15817473171751"/>
    <n v="280.63090152863839"/>
    <x v="0"/>
  </r>
  <r>
    <n v="20737.48"/>
    <s v="DACULA, GA"/>
    <n v="33.988717000000001"/>
    <n v="-83.897957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934.09056305593413"/>
    <n v="1146.7283242511287"/>
    <n v="3160.377550034184"/>
    <n v="245.59567634364765"/>
    <n v="245.59567634364765"/>
    <x v="2"/>
  </r>
  <r>
    <n v="20345.099999999999"/>
    <s v="FOREST PARK, GA"/>
    <n v="33.622053999999999"/>
    <n v="-84.369091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909.68264343481269"/>
    <n v="1205.4067166825687"/>
    <n v="3134.7782743226762"/>
    <n v="303.61495889233078"/>
    <n v="303.61495889233078"/>
    <x v="2"/>
  </r>
  <r>
    <n v="19963.850000000002"/>
    <s v="MESQUITE, TX"/>
    <n v="32.766795999999999"/>
    <n v="-96.599159"/>
    <n v="36.643623318399037"/>
    <n v="-93.671770219498057"/>
    <n v="41.87466532800498"/>
    <n v="-75.422321827653164"/>
    <n v="39.364199152550128"/>
    <n v="-118.93146197067428"/>
    <n v="35.00583897220632"/>
    <n v="-81.518921048849492"/>
    <n v="507.10734909885036"/>
    <n v="2119.1372984181826"/>
    <n v="2129.8513377897611"/>
    <n v="1412.6657197734535"/>
    <n v="507.10734909885036"/>
    <x v="0"/>
  </r>
  <r>
    <n v="19958"/>
    <s v="BOLTON, ON"/>
    <n v="42.433425999999997"/>
    <n v="-71.607844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991.4623951089877"/>
    <n v="320.49048528523849"/>
    <n v="3940.4974425888058"/>
    <n v="1189.4656754013045"/>
    <n v="320.49048528523849"/>
    <x v="3"/>
  </r>
  <r>
    <n v="19944.3"/>
    <s v="MARYLAND HEIGHTS, MO"/>
    <n v="38.713107000000001"/>
    <n v="-90.429839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366.4751690380001"/>
    <n v="1318.4809274786312"/>
    <n v="2452.4331948294384"/>
    <n v="892.87176102611886"/>
    <n v="366.4751690380001"/>
    <x v="0"/>
  </r>
  <r>
    <n v="19110.599999999999"/>
    <s v="COLFAX, NC"/>
    <n v="36.112478000000003"/>
    <n v="-80.015112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223.0106691306894"/>
    <n v="752.73413874785308"/>
    <n v="3414.6597911314184"/>
    <n v="183.4218983350377"/>
    <n v="183.4218983350377"/>
    <x v="2"/>
  </r>
  <r>
    <n v="18804.590000000004"/>
    <s v="GREENWOOD, SC"/>
    <n v="34.195399999999999"/>
    <n v="-82.161788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077.1508762271703"/>
    <n v="1035.6721607338109"/>
    <n v="3301.3871780068957"/>
    <n v="107.62258888693704"/>
    <n v="107.62258888693704"/>
    <x v="2"/>
  </r>
  <r>
    <n v="18428.64"/>
    <s v="KANSAS CITY, MO"/>
    <n v="39.099727000000001"/>
    <n v="-94.578567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284.40324486887533"/>
    <n v="1645.4981054647167"/>
    <n v="2091.3528458321084"/>
    <n v="1243.5620987014713"/>
    <n v="284.40324486887533"/>
    <x v="0"/>
  </r>
  <r>
    <n v="18426"/>
    <s v="ST PAULS, NC"/>
    <n v="34.806553000000001"/>
    <n v="-78.971141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341.2927826661951"/>
    <n v="843.07785917235481"/>
    <n v="3551.4835459523533"/>
    <n v="233.37941746388921"/>
    <n v="233.37941746388921"/>
    <x v="2"/>
  </r>
  <r>
    <n v="17875"/>
    <s v="BENSENVILLE, IL"/>
    <n v="41.955030000000001"/>
    <n v="-87.940066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768.57058744540666"/>
    <n v="1034.8900269656149"/>
    <n v="2615.6259676901113"/>
    <n v="951.87064598174254"/>
    <n v="768.57058744540666"/>
    <x v="0"/>
  </r>
  <r>
    <n v="17700"/>
    <s v="OKLAHOMA CITY, OK"/>
    <n v="35.467559999999999"/>
    <n v="-97.516428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369.490833732542"/>
    <n v="2038.605331823713"/>
    <n v="1935.2566676040417"/>
    <n v="1452.232865950386"/>
    <n v="369.490833732542"/>
    <x v="0"/>
  </r>
  <r>
    <n v="17011.2"/>
    <s v="JACKSON, WI"/>
    <n v="43.323892000000001"/>
    <n v="-88.16675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876.94641216099808"/>
    <n v="1054.4457980233376"/>
    <n v="2590.521681964939"/>
    <n v="1085.1611479624721"/>
    <n v="876.94641216099808"/>
    <x v="0"/>
  </r>
  <r>
    <n v="15870.26"/>
    <s v="HILLSIDE, NJ"/>
    <n v="40.695504"/>
    <n v="-74.228733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742.9327956673019"/>
    <n v="164.72634765491028"/>
    <n v="3767.4985160457095"/>
    <n v="898.79095338175011"/>
    <n v="164.72634765491028"/>
    <x v="3"/>
  </r>
  <r>
    <n v="15120"/>
    <s v="PERTH AMBOY, NJ"/>
    <n v="40.506771999999998"/>
    <n v="-74.265422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736.823540775388"/>
    <n v="180.28196742731237"/>
    <n v="3769.1389284494071"/>
    <n v="882.51759509111241"/>
    <n v="180.28196742731237"/>
    <x v="3"/>
  </r>
  <r>
    <n v="15120"/>
    <s v="MIAMI, FL"/>
    <n v="25.761679999999998"/>
    <n v="-80.191789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55.5937373135437"/>
    <n v="1826.9358002592803"/>
    <n v="3891.7461191120328"/>
    <n v="1032.3961801406504"/>
    <n v="1032.3961801406504"/>
    <x v="2"/>
  </r>
  <r>
    <n v="15079"/>
    <s v="TEWKSBURY, MA"/>
    <n v="42.610647999999998"/>
    <n v="-71.234224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2025.3751938099911"/>
    <n v="354.29393903895618"/>
    <n v="3966.6339660679641"/>
    <n v="1225.4741669652369"/>
    <n v="354.29393903895618"/>
    <x v="3"/>
  </r>
  <r>
    <n v="13935.6"/>
    <s v="INDIANAPOLIS, IN"/>
    <n v="39.768402999999999"/>
    <n v="-86.158068"/>
    <n v="36.643623318399037"/>
    <n v="-93.671770219498057"/>
    <n v="41.87466532800498"/>
    <n v="-75.422321827653164"/>
    <n v="39.364199152550128"/>
    <n v="-118.93146197067428"/>
    <n v="35.00583897220632"/>
    <n v="-81.518921048849492"/>
    <n v="742.36882934277435"/>
    <n v="932.52591622207046"/>
    <n v="2793.821217658663"/>
    <n v="669.06986616934967"/>
    <n v="669.06986616934967"/>
    <x v="2"/>
  </r>
  <r>
    <n v="12447.68"/>
    <s v="EARTH CITY, MO"/>
    <n v="38.769917999999997"/>
    <n v="-90.466750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367.89259286729526"/>
    <n v="1319.3205115048002"/>
    <n v="2448.1182800663569"/>
    <n v="898.42737690100796"/>
    <n v="367.89259286729526"/>
    <x v="0"/>
  </r>
  <r>
    <n v="12320"/>
    <s v="MIAMI, FL"/>
    <n v="25.761679999999998"/>
    <n v="-80.191789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55.5937373135437"/>
    <n v="1826.9358002592803"/>
    <n v="3891.7461191120328"/>
    <n v="1032.3961801406504"/>
    <n v="1032.3961801406504"/>
    <x v="2"/>
  </r>
  <r>
    <n v="11869.8"/>
    <s v="CARLSTADT, NJ"/>
    <n v="40.840378000000001"/>
    <n v="-74.090697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756.8922544183927"/>
    <n v="159.92711965168186"/>
    <n v="3775.3211949416063"/>
    <n v="918.19635505939334"/>
    <n v="159.92711965168186"/>
    <x v="3"/>
  </r>
  <r>
    <n v="11709.68"/>
    <s v="KENOSHA, WI"/>
    <n v="42.584743000000003"/>
    <n v="-87.821185"/>
    <n v="36.643623318399037"/>
    <n v="-93.671770219498057"/>
    <n v="41.87466532800498"/>
    <n v="-75.422321827653164"/>
    <n v="39.364199152550128"/>
    <n v="-118.93146197067428"/>
    <n v="35.00583897220632"/>
    <n v="-81.518921048849492"/>
    <n v="828.02785279911029"/>
    <n v="1022.9867698662896"/>
    <n v="2621.2028239004289"/>
    <n v="1002.0013946544383"/>
    <n v="828.02785279911029"/>
    <x v="0"/>
  </r>
  <r>
    <n v="11703.8"/>
    <s v="JANESVILLE, WI"/>
    <n v="42.682789"/>
    <n v="-89.018721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779.64421999897979"/>
    <n v="1120.9730388300559"/>
    <n v="2522.8818269461181"/>
    <n v="1070.1371049088045"/>
    <n v="779.64421999897979"/>
    <x v="0"/>
  </r>
  <r>
    <n v="11278.779999999999"/>
    <s v="MIAMI, FL"/>
    <n v="25.761679999999998"/>
    <n v="-80.191789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55.5937373135437"/>
    <n v="1826.9358002592803"/>
    <n v="3891.7461191120328"/>
    <n v="1032.3961801406504"/>
    <n v="1032.3961801406504"/>
    <x v="2"/>
  </r>
  <r>
    <n v="10712"/>
    <s v="ARECIBO, PR"/>
    <n v="18.444247000000001"/>
    <n v="-66.646406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3309.1415240501569"/>
    <n v="2682.3004928920345"/>
    <n v="5487.0006276934819"/>
    <n v="2339.2952368703927"/>
    <n v="2339.2952368703927"/>
    <x v="2"/>
  </r>
  <r>
    <n v="10462.799999999999"/>
    <s v="AURORA, IL"/>
    <n v="41.760584999999999"/>
    <n v="-88.320071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731.61305822401675"/>
    <n v="1067.9096189234722"/>
    <n v="2585.8362052913226"/>
    <n v="955.12600906579291"/>
    <n v="731.61305822401675"/>
    <x v="0"/>
  </r>
  <r>
    <n v="9495"/>
    <s v="MALVERN, AR"/>
    <n v="34.362315000000002"/>
    <n v="-92.812945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265.2633901794519"/>
    <n v="1730.0301929549667"/>
    <n v="2380.0423151894056"/>
    <n v="1034.59956586867"/>
    <n v="265.2633901794519"/>
    <x v="0"/>
  </r>
  <r>
    <n v="9323.44"/>
    <s v="GREEN BAY, WI"/>
    <n v="44.519159000000002"/>
    <n v="-88.019825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994.9145498109832"/>
    <n v="1061.4016151031256"/>
    <n v="2603.418565025037"/>
    <n v="1190.6861189587109"/>
    <n v="994.9145498109832"/>
    <x v="0"/>
  </r>
  <r>
    <n v="8960"/>
    <s v="WILSON, NC"/>
    <n v="35.721268999999999"/>
    <n v="-77.915539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1416.2394330180871"/>
    <n v="716.49410843629528"/>
    <n v="3607.7582807237691"/>
    <n v="336.27250800240887"/>
    <n v="336.27250800240887"/>
    <x v="2"/>
  </r>
  <r>
    <n v="8832"/>
    <s v="SHEBOYGAN FALLS, WI"/>
    <n v="43.729162000000002"/>
    <n v="-87.810643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930.15036956127256"/>
    <n v="1030.4643492681869"/>
    <n v="2618.847500492026"/>
    <n v="1107.3044939733531"/>
    <n v="930.15036956127256"/>
    <x v="0"/>
  </r>
  <r>
    <n v="8487.6"/>
    <s v="FLOWERY BRANCH, GA"/>
    <n v="34.185102000000001"/>
    <n v="-83.925180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924.06888009734803"/>
    <n v="1131.23013458674"/>
    <n v="3150.2245343164059"/>
    <n v="238.40208612663506"/>
    <n v="238.40208612663506"/>
    <x v="2"/>
  </r>
  <r>
    <n v="8456.64"/>
    <s v="NEW YORK, NY"/>
    <n v="40.712775000000001"/>
    <n v="-74.005972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61.785948032225"/>
    <n v="175.18472098737774"/>
    <n v="3785.3910042682242"/>
    <n v="914.04254060042638"/>
    <n v="175.18472098737774"/>
    <x v="3"/>
  </r>
  <r>
    <n v="8368"/>
    <s v="PEWAUKEE, WI"/>
    <n v="43.054206000000001"/>
    <n v="-88.216903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850.06517451909235"/>
    <n v="1056.6246483614534"/>
    <n v="2587.0479937991049"/>
    <n v="1062.9658183824529"/>
    <n v="850.06517451909235"/>
    <x v="0"/>
  </r>
  <r>
    <n v="8301.6"/>
    <s v="ST. LAURENT, QU"/>
    <n v="45.488137000000002"/>
    <n v="-73.753034"/>
    <n v="36.643623318399037"/>
    <n v="-93.671770219498057"/>
    <n v="41.87466532800498"/>
    <n v="-75.422321827653164"/>
    <n v="39.364199152550128"/>
    <n v="-118.93146197067428"/>
    <n v="35.00583897220632"/>
    <n v="-81.518921048849492"/>
    <n v="1928.6266998605697"/>
    <n v="423.41303744339018"/>
    <n v="3719.5076584954854"/>
    <n v="1333.2271776447019"/>
    <n v="423.41303744339018"/>
    <x v="3"/>
  </r>
  <r>
    <n v="8036.8000000000011"/>
    <s v="CENTER, TX"/>
    <n v="31.795451"/>
    <n v="-94.179085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540.62220076152585"/>
    <n v="2001.1133280045703"/>
    <n v="2381.3465701945674"/>
    <n v="1227.1884196102626"/>
    <n v="540.62220076152585"/>
    <x v="0"/>
  </r>
  <r>
    <n v="7374.38"/>
    <s v="MANSFIELD, MA"/>
    <n v="42.033456999999999"/>
    <n v="-71.219058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2014.7571896977749"/>
    <n v="347.9957675468969"/>
    <n v="3980.8996621035999"/>
    <n v="1186.387426029158"/>
    <n v="347.9957675468969"/>
    <x v="3"/>
  </r>
  <r>
    <n v="7169.76"/>
    <s v="GRAND BLANC, MI"/>
    <n v="42.927528000000002"/>
    <n v="-83.629952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104.5153084098404"/>
    <n v="683.73806201371019"/>
    <n v="2960.3217951068623"/>
    <n v="897.40783914327812"/>
    <n v="683.73806201371019"/>
    <x v="3"/>
  </r>
  <r>
    <n v="6973.5"/>
    <s v="CHERITON, VA"/>
    <n v="37.289583"/>
    <n v="-75.971321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571.9091005478563"/>
    <n v="511.59364903024999"/>
    <n v="3719.1480844184621"/>
    <n v="558.95293116890639"/>
    <n v="511.59364903024999"/>
    <x v="3"/>
  </r>
  <r>
    <n v="6892.8"/>
    <s v="COLUMBUS, NE"/>
    <n v="41.430297000000003"/>
    <n v="-97.359390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619.71823494845069"/>
    <n v="1818.3144663951057"/>
    <n v="1836.322078459244"/>
    <n v="1553.4824906330018"/>
    <n v="619.71823494845069"/>
    <x v="0"/>
  </r>
  <r>
    <n v="6757.26"/>
    <s v="GOODLETTSVILLE, TN"/>
    <n v="36.323107"/>
    <n v="-86.713329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622.99496058377986"/>
    <n v="1151.5521674319359"/>
    <n v="2834.053142761361"/>
    <n v="491.50997544892186"/>
    <n v="491.50997544892186"/>
    <x v="2"/>
  </r>
  <r>
    <n v="6327"/>
    <s v="EL PASO, TX"/>
    <n v="31.761877999999999"/>
    <n v="-106.485022"/>
    <n v="36.643623318399037"/>
    <n v="-93.671770219498057"/>
    <n v="41.87466532800498"/>
    <n v="-75.422321827653164"/>
    <n v="39.364199152550128"/>
    <n v="-118.93146197067428"/>
    <n v="35.00583897220632"/>
    <n v="-81.518921048849492"/>
    <n v="1295.6897450297911"/>
    <n v="2962.8110565046704"/>
    <n v="1404.4686225487646"/>
    <n v="2339.6643520265152"/>
    <n v="1295.6897450297911"/>
    <x v="0"/>
  </r>
  <r>
    <n v="6326.6200000000008"/>
    <s v="TRACY, CA"/>
    <n v="37.739651000000002"/>
    <n v="-121.425223"/>
    <n v="36.643623318399037"/>
    <n v="-93.671770219498057"/>
    <n v="41.87466532800498"/>
    <n v="-75.422321827653164"/>
    <n v="39.364199152550128"/>
    <n v="-118.93146197067428"/>
    <n v="35.00583897220632"/>
    <n v="-81.518921048849492"/>
    <n v="2452.4193396689429"/>
    <n v="3909.2158514616517"/>
    <n v="282.2039259667892"/>
    <n v="3558.8076017232061"/>
    <n v="282.2039259667892"/>
    <x v="1"/>
  </r>
  <r>
    <n v="5978.6399999999994"/>
    <s v="LAVERNE, CA"/>
    <n v="34.100842999999998"/>
    <n v="-117.767835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2197.1237069693161"/>
    <n v="3769.8099861410587"/>
    <n v="593.74832603938921"/>
    <n v="3302.8478988892134"/>
    <n v="593.74832603938921"/>
    <x v="1"/>
  </r>
  <r>
    <n v="4963.68"/>
    <s v="NORTH KANSAS CITY, MO"/>
    <n v="39.142907999999998"/>
    <n v="-94.572978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288.87166897623621"/>
    <n v="1643.6450319720709"/>
    <n v="2091.1199471979203"/>
    <n v="1244.5430065788148"/>
    <n v="288.87166897623621"/>
    <x v="0"/>
  </r>
  <r>
    <n v="3587.52"/>
    <s v="WICHITA, KS"/>
    <n v="37.687176000000001"/>
    <n v="-97.330053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344.27338188956992"/>
    <n v="1923.2238212489037"/>
    <n v="1883.8301873922496"/>
    <n v="1445.2170150321513"/>
    <n v="344.27338188956992"/>
    <x v="0"/>
  </r>
  <r>
    <n v="3561"/>
    <s v="MASPETH, NY"/>
    <n v="40.729402"/>
    <n v="-73.90658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770.3418602902902"/>
    <n v="179.5690403551344"/>
    <n v="3793.1504443889271"/>
    <n v="921.54808580668805"/>
    <n v="179.5690403551344"/>
    <x v="3"/>
  </r>
  <r>
    <n v="3446.4"/>
    <s v="HEREFORD, TX"/>
    <n v="34.815061999999998"/>
    <n v="-102.397704"/>
    <n v="36.643623318399037"/>
    <n v="-93.671770219498057"/>
    <n v="41.87466532800498"/>
    <n v="-75.422321827653164"/>
    <n v="39.364199152550128"/>
    <n v="-118.93146197067428"/>
    <n v="35.00583897220632"/>
    <n v="-81.518921048849492"/>
    <n v="813.13700530125527"/>
    <n v="2467.4110746021847"/>
    <n v="1548.4408745167943"/>
    <n v="1900.4705291551838"/>
    <n v="813.13700530125527"/>
    <x v="0"/>
  </r>
  <r>
    <n v="3446.4"/>
    <s v="PLAINVIEW, TX"/>
    <n v="34.184793999999997"/>
    <n v="-101.706841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777.45121407454155"/>
    <n v="2443.2776253021598"/>
    <n v="1635.2128828868804"/>
    <n v="1846.9883463728238"/>
    <n v="777.45121407454155"/>
    <x v="0"/>
  </r>
  <r>
    <n v="2795.76"/>
    <s v="SCHILLER PARK, IL"/>
    <n v="41.955863999999998"/>
    <n v="-87.870896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772.46117400516607"/>
    <n v="1029.1761748709637"/>
    <n v="2621.3241934419598"/>
    <n v="948.43615763520688"/>
    <n v="772.46117400516607"/>
    <x v="0"/>
  </r>
  <r>
    <n v="2387.31"/>
    <s v="JESSUP, MD"/>
    <n v="39.149275000000003"/>
    <n v="-76.775249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506.2176481577753"/>
    <n v="323.82128028783922"/>
    <n v="3595.9534781675643"/>
    <n v="623.57275411097817"/>
    <n v="323.82128028783922"/>
    <x v="3"/>
  </r>
  <r>
    <n v="2304"/>
    <s v="BURTON, OH"/>
    <n v="41.470609000000003"/>
    <n v="-81.145099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205.63067727014"/>
    <n v="477.34898439654205"/>
    <n v="3182.0069150704926"/>
    <n v="718.44411190668416"/>
    <n v="477.34898439654205"/>
    <x v="3"/>
  </r>
  <r>
    <n v="1642.14"/>
    <s v="GRAND PRAIRIE, TX"/>
    <n v="32.745964999999998"/>
    <n v="-96.997784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529.13647954523458"/>
    <n v="2151.1942193614282"/>
    <n v="2097.5476886226293"/>
    <n v="1449.3623948360671"/>
    <n v="529.13647954523458"/>
    <x v="0"/>
  </r>
  <r>
    <n v="1504"/>
    <s v="BRONX, NY"/>
    <n v="40.844782000000002"/>
    <n v="-73.864827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775.7382971825721"/>
    <n v="173.2292416248699"/>
    <n v="3793.757741370549"/>
    <n v="932.63372383743581"/>
    <n v="173.2292416248699"/>
    <x v="3"/>
  </r>
  <r>
    <n v="443.76"/>
    <s v="LUBBOCK, TX"/>
    <n v="33.577863000000001"/>
    <n v="-101.855166"/>
    <n v="36.643623318399037"/>
    <n v="-93.671770219498057"/>
    <n v="41.87466532800498"/>
    <n v="-75.422321827653164"/>
    <n v="39.364199152550128"/>
    <n v="-118.93146197067428"/>
    <n v="35.00583897220632"/>
    <n v="-81.518921048849492"/>
    <n v="818.28253833144583"/>
    <n v="2487.6146635385694"/>
    <n v="1653.1994436945999"/>
    <n v="1871.7175699585341"/>
    <n v="818.28253833144583"/>
    <x v="0"/>
  </r>
  <r>
    <n v="348"/>
    <s v="DELTA, BC"/>
    <n v="49.095215000000003"/>
    <n v="-123.026476"/>
    <n v="36.643623318399037"/>
    <n v="-93.671770219498057"/>
    <n v="41.87466532800498"/>
    <n v="-75.422321827653164"/>
    <n v="39.364199152550128"/>
    <n v="-118.93146197067428"/>
    <n v="35.00583897220632"/>
    <n v="-81.518921048849492"/>
    <n v="2734.4798027393113"/>
    <n v="3732.0839191509922"/>
    <n v="1125.9708918680788"/>
    <n v="3704.3107446124209"/>
    <n v="1125.9708918680788"/>
    <x v="1"/>
  </r>
  <r>
    <n v="233.28"/>
    <s v="RICHMOND, VA"/>
    <n v="37.540725000000002"/>
    <n v="-77.436048"/>
    <n v="36.643623318399037"/>
    <n v="-93.671770219498057"/>
    <n v="41.87466532800498"/>
    <n v="-75.422321827653164"/>
    <n v="39.364199152550128"/>
    <n v="-118.93146197067428"/>
    <n v="35.00583897220632"/>
    <n v="-81.518921048849492"/>
    <n v="1441.7044118726578"/>
    <n v="511.40603005300301"/>
    <n v="3587.2216619583523"/>
    <n v="461.84164017190301"/>
    <n v="461.84164017190301"/>
    <x v="2"/>
  </r>
  <r>
    <n v="25595949.011999998"/>
    <s v="GREENSBORO, NC"/>
    <n v="36.072634999999998"/>
    <n v="-79.791974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243.4480957090041"/>
    <n v="746.63169236436511"/>
    <n v="3435.0943874081936"/>
    <n v="196.17237431126509"/>
    <n v="196.17237431126509"/>
    <x v="2"/>
  </r>
  <r>
    <n v="11740552.851999998"/>
    <s v="MALVERN, AR"/>
    <n v="34.362315000000002"/>
    <n v="-92.812945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265.2633901794519"/>
    <n v="1730.0301929549667"/>
    <n v="2380.0423151894056"/>
    <n v="1034.59956586867"/>
    <n v="265.2633901794519"/>
    <x v="0"/>
  </r>
  <r>
    <n v="5169917.7890000055"/>
    <s v="LIVINGSTON, CA"/>
    <n v="37.386882999999997"/>
    <n v="-120.723533"/>
    <n v="36.643623318399037"/>
    <n v="-93.671770219498057"/>
    <n v="41.87466532800498"/>
    <n v="-75.422321827653164"/>
    <n v="39.364199152550128"/>
    <n v="-118.93146197067428"/>
    <n v="35.00583897220632"/>
    <n v="-81.518921048849492"/>
    <n v="2395.0147886137934"/>
    <n v="3866.2314521684734"/>
    <n v="269.6735044031542"/>
    <n v="3502.705801106576"/>
    <n v="269.6735044031542"/>
    <x v="1"/>
  </r>
  <r>
    <n v="3730732.1320000035"/>
    <s v="SIMPSONVILLE, SC"/>
    <n v="34.737063999999997"/>
    <n v="-82.254283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051.9917168775671"/>
    <n v="990.62792761254389"/>
    <n v="3272.4537713933819"/>
    <n v="73.441576768632373"/>
    <n v="73.441576768632373"/>
    <x v="2"/>
  </r>
  <r>
    <n v="3068147.1799999969"/>
    <s v="GOODLETTSVILLE, TN"/>
    <n v="36.323107"/>
    <n v="-86.713329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622.99496058377986"/>
    <n v="1151.5521674319359"/>
    <n v="2834.053142761361"/>
    <n v="491.50997544892186"/>
    <n v="491.50997544892186"/>
    <x v="2"/>
  </r>
  <r>
    <n v="2330001.44"/>
    <s v="FAIRFIELD, OH"/>
    <n v="39.345466999999999"/>
    <n v="-84.560319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852.55769846110081"/>
    <n v="820.50813631906385"/>
    <n v="2937.0448378172873"/>
    <n v="552.29037229399967"/>
    <n v="552.29037229399967"/>
    <x v="2"/>
  </r>
  <r>
    <n v="2057109.6600000001"/>
    <s v="JERSEY CITY, NJ"/>
    <n v="40.728157000000003"/>
    <n v="-74.077641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56.0675037315261"/>
    <n v="169.90254116505275"/>
    <n v="3779.1225998978375"/>
    <n v="910.66454567999949"/>
    <n v="169.90254116505275"/>
    <x v="3"/>
  </r>
  <r>
    <n v="1774101.4400000002"/>
    <s v="SALISBURY, MD"/>
    <n v="38.360674000000003"/>
    <n v="-75.599368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603.0230810329299"/>
    <n v="390.84368939752852"/>
    <n v="3716.9811885952417"/>
    <n v="646.04806682810135"/>
    <n v="390.84368939752852"/>
    <x v="3"/>
  </r>
  <r>
    <n v="1486602.308"/>
    <s v="BOLTON, ON"/>
    <n v="42.433425999999997"/>
    <n v="-71.607844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991.4623951089877"/>
    <n v="320.49048528523849"/>
    <n v="3940.4974425888058"/>
    <n v="1189.4656754013045"/>
    <n v="320.49048528523849"/>
    <x v="3"/>
  </r>
  <r>
    <n v="1330436.8400000003"/>
    <s v="CUYAHOGA HEIGHTS, OH"/>
    <n v="41.43533"/>
    <n v="-81.657349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164.756615603306"/>
    <n v="520.19045792165855"/>
    <n v="3140.3455777260724"/>
    <n v="713.90209072340474"/>
    <n v="520.19045792165855"/>
    <x v="3"/>
  </r>
  <r>
    <n v="1303420.2599999998"/>
    <s v="BURLINGTON, ON"/>
    <n v="44.475883000000003"/>
    <n v="-73.212072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927.1331588261639"/>
    <n v="340.17536229658157"/>
    <n v="3775.0816139266567"/>
    <n v="1265.634346338175"/>
    <n v="340.17536229658157"/>
    <x v="3"/>
  </r>
  <r>
    <n v="1297764.1200000006"/>
    <s v="SELBYVILLE, DE"/>
    <n v="38.460391999999999"/>
    <n v="-75.220743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636.2559249931369"/>
    <n v="379.86699164710973"/>
    <n v="3745.7725943680339"/>
    <n v="679.75468607936432"/>
    <n v="379.86699164710973"/>
    <x v="3"/>
  </r>
  <r>
    <n v="1254600"/>
    <s v="LAKELAND, FL"/>
    <n v="28.039465"/>
    <n v="-81.949804"/>
    <n v="36.643623318399037"/>
    <n v="-93.671770219498057"/>
    <n v="41.87466532800498"/>
    <n v="-75.422321827653164"/>
    <n v="39.364199152550128"/>
    <n v="-118.93146197067428"/>
    <n v="35.00583897220632"/>
    <n v="-81.518921048849492"/>
    <n v="1454.8613521133123"/>
    <n v="1637.5674022063097"/>
    <n v="3613.2191688643529"/>
    <n v="774.26713095219816"/>
    <n v="774.26713095219816"/>
    <x v="2"/>
  </r>
  <r>
    <n v="1244729.0399999996"/>
    <s v="TEMPE, AZ"/>
    <n v="33.425510000000003"/>
    <n v="-111.940005"/>
    <n v="36.643623318399037"/>
    <n v="-93.671770219498057"/>
    <n v="41.87466532800498"/>
    <n v="-75.422321827653164"/>
    <n v="39.364199152550128"/>
    <n v="-118.93146197067428"/>
    <n v="35.00583897220632"/>
    <n v="-81.518921048849492"/>
    <n v="1698.480786387039"/>
    <n v="3320.8732083213554"/>
    <n v="908.51217525523816"/>
    <n v="2791.9600449658137"/>
    <n v="908.51217525523816"/>
    <x v="1"/>
  </r>
  <r>
    <n v="798045.79599999997"/>
    <s v="EDISON, NJ"/>
    <n v="40.518715"/>
    <n v="-74.412094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724.7371284572998"/>
    <n v="172.83820340828518"/>
    <n v="3756.7567333328525"/>
    <n v="874.16347165706497"/>
    <n v="172.83820340828518"/>
    <x v="3"/>
  </r>
  <r>
    <n v="791848.87999999989"/>
    <s v="OCALA, FL"/>
    <n v="29.187199"/>
    <n v="-82.140091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355.8571029548261"/>
    <n v="1526.902059567351"/>
    <n v="3535.2843115692444"/>
    <n v="648.80705769296412"/>
    <n v="648.80705769296412"/>
    <x v="2"/>
  </r>
  <r>
    <n v="724010.46000000066"/>
    <s v="OMAHA, NE"/>
    <n v="41.252363000000003"/>
    <n v="-95.997988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550.09086370994351"/>
    <n v="1709.1585465713297"/>
    <n v="1950.2045214187783"/>
    <n v="1441.2234249083556"/>
    <n v="550.09086370994351"/>
    <x v="0"/>
  </r>
  <r>
    <n v="706820.39999999991"/>
    <s v="MONMOUTH JUNCTION, NJ"/>
    <n v="40.378996000000001"/>
    <n v="-74.546543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711.2984944323412"/>
    <n v="181.75320923573662"/>
    <n v="3749.1542766549587"/>
    <n v="855.34207800026172"/>
    <n v="181.75320923573662"/>
    <x v="3"/>
  </r>
  <r>
    <n v="706034.75999999989"/>
    <s v="SOUTHAVEN, MS"/>
    <n v="34.991858999999998"/>
    <n v="-90.002296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378.37029057139694"/>
    <n v="1478.9880339549593"/>
    <n v="2597.0492786635464"/>
    <n v="772.49242033359837"/>
    <n v="378.37029057139694"/>
    <x v="0"/>
  </r>
  <r>
    <n v="696874.00000000023"/>
    <s v="VILLE VANIER, QC"/>
    <n v="46.820141999999997"/>
    <n v="-71.260833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2162.9034718081839"/>
    <n v="641.13472785720148"/>
    <n v="3895.842525711168"/>
    <n v="1562.361193564717"/>
    <n v="641.13472785720148"/>
    <x v="3"/>
  </r>
  <r>
    <n v="671732.79999999993"/>
    <s v="ST-LAURENT, QC"/>
    <n v="45.498564000000002"/>
    <n v="-73.749757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929.3188565239291"/>
    <n v="424.59068286421473"/>
    <n v="3719.6428140420162"/>
    <n v="1334.3318422978073"/>
    <n v="424.59068286421473"/>
    <x v="3"/>
  </r>
  <r>
    <n v="663619.74976599996"/>
    <s v="ST-LAURENT, QC"/>
    <n v="45.498564000000002"/>
    <n v="-73.749757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929.3188565239291"/>
    <n v="424.59068286421473"/>
    <n v="3719.6428140420162"/>
    <n v="1334.3318422978073"/>
    <n v="424.59068286421473"/>
    <x v="3"/>
  </r>
  <r>
    <n v="658238.96"/>
    <s v="LITHIA SPRINGS, GA"/>
    <n v="33.793995000000002"/>
    <n v="-84.66048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877.28869524629124"/>
    <n v="1207.4469775884195"/>
    <n v="3102.6864878092897"/>
    <n v="318.15182834685282"/>
    <n v="318.15182834685282"/>
    <x v="2"/>
  </r>
  <r>
    <n v="649500.02"/>
    <s v="SAINT LOUIS, PA"/>
    <n v="40.501441"/>
    <n v="-78.636725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373.5037204582757"/>
    <n v="309.26332001627765"/>
    <n v="3407.8991724360822"/>
    <n v="660.77782553941506"/>
    <n v="309.26332001627765"/>
    <x v="3"/>
  </r>
  <r>
    <n v="630228.72000000009"/>
    <s v="WARREN, MI"/>
    <n v="42.514457"/>
    <n v="-83.014652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120.7282279322303"/>
    <n v="629.27845335964014"/>
    <n v="3014.4195589974215"/>
    <n v="843.11678918494999"/>
    <n v="629.27845335964014"/>
    <x v="3"/>
  </r>
  <r>
    <n v="603583.02000000014"/>
    <s v="SAINT LOUIS, MO"/>
    <n v="38.627003000000002"/>
    <n v="-90.199404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376.93459824251045"/>
    <n v="1303.0895409015441"/>
    <n v="2473.8856041840522"/>
    <n v="870.70181070747356"/>
    <n v="376.93459824251045"/>
    <x v="0"/>
  </r>
  <r>
    <n v="571984.92000000016"/>
    <s v="SUMNER, WA"/>
    <n v="47.203156999999997"/>
    <n v="-122.240397"/>
    <n v="36.643623318399037"/>
    <n v="-93.671770219498057"/>
    <n v="41.87466532800498"/>
    <n v="-75.422321827653164"/>
    <n v="39.364199152550128"/>
    <n v="-118.93146197067428"/>
    <n v="35.00583897220632"/>
    <n v="-81.518921048849492"/>
    <n v="2616.6489761669391"/>
    <n v="3700.6906516761696"/>
    <n v="909.69337913331742"/>
    <n v="3619.0885018807016"/>
    <n v="909.69337913331742"/>
    <x v="1"/>
  </r>
  <r>
    <n v="546642.91199999989"/>
    <s v="ANAHEIM, CA"/>
    <n v="33.836593000000001"/>
    <n v="-117.914300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217.6246231128162"/>
    <n v="3794.8134537704668"/>
    <n v="620.59042905807428"/>
    <n v="3322.3668244587002"/>
    <n v="620.59042905807428"/>
    <x v="1"/>
  </r>
  <r>
    <n v="546126.32999999996"/>
    <s v="TOLUCA, MEXICO"/>
    <n v="19.282609999999998"/>
    <n v="-99.655664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995.3512406650525"/>
    <n v="3358.0834006222653"/>
    <n v="2871.4023416378845"/>
    <n v="2485.3529396374079"/>
    <n v="1995.3512406650525"/>
    <x v="0"/>
  </r>
  <r>
    <n v="513499.12000000017"/>
    <s v="MILWAUKEE, WI"/>
    <n v="43.038902999999998"/>
    <n v="-87.906474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863.44994570362633"/>
    <n v="1031.345393120381"/>
    <n v="2612.3109619614802"/>
    <n v="1047.2927518328527"/>
    <n v="863.44994570362633"/>
    <x v="0"/>
  </r>
  <r>
    <n v="486650.49599999993"/>
    <s v="KENT, WA"/>
    <n v="47.380934000000003"/>
    <n v="-122.234843"/>
    <n v="36.643623318399037"/>
    <n v="-93.671770219498057"/>
    <n v="41.87466532800498"/>
    <n v="-75.422321827653164"/>
    <n v="39.364199152550128"/>
    <n v="-118.93146197067428"/>
    <n v="35.00583897220632"/>
    <n v="-81.518921048849492"/>
    <n v="2621.6795661923816"/>
    <n v="3697.4392194041998"/>
    <n v="928.22025985036828"/>
    <n v="3620.9581416007404"/>
    <n v="928.22025985036828"/>
    <x v="1"/>
  </r>
  <r>
    <n v="474679.95600000012"/>
    <s v="PHILADELPHIA, PA"/>
    <n v="39.952584000000002"/>
    <n v="-75.165222"/>
    <n v="36.643623318399037"/>
    <n v="-93.671770219498057"/>
    <n v="41.87466532800498"/>
    <n v="-75.422321827653164"/>
    <n v="39.364199152550128"/>
    <n v="-118.93146197067428"/>
    <n v="35.00583897220632"/>
    <n v="-81.518921048849492"/>
    <n v="1653.0557052356583"/>
    <n v="214.78439020302932"/>
    <n v="3708.8299474664932"/>
    <n v="784.64811652087621"/>
    <n v="214.78439020302932"/>
    <x v="3"/>
  </r>
  <r>
    <n v="456271.84"/>
    <s v="COQUITLAM, BC"/>
    <n v="49.283763"/>
    <n v="-122.793206"/>
    <n v="36.643623318399037"/>
    <n v="-93.671770219498057"/>
    <n v="41.87466532800498"/>
    <n v="-75.422321827653164"/>
    <n v="39.364199152550128"/>
    <n v="-118.93146197067428"/>
    <n v="35.00583897220632"/>
    <n v="-81.518921048849492"/>
    <n v="2725.2849295293572"/>
    <n v="3713.0702697140769"/>
    <n v="1140.5871820897903"/>
    <n v="3690.7294942376388"/>
    <n v="1140.5871820897903"/>
    <x v="1"/>
  </r>
  <r>
    <n v="446601.1"/>
    <s v="MONCTON, NB"/>
    <n v="46.087817000000001"/>
    <n v="-64.778231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2609.7847247442082"/>
    <n v="970.69521988190593"/>
    <n v="4398.9318733729333"/>
    <n v="1865.1843263922713"/>
    <n v="970.69521988190593"/>
    <x v="3"/>
  </r>
  <r>
    <n v="439987.1999999999"/>
    <s v="SAINT LOUIS, MO"/>
    <n v="38.627003000000002"/>
    <n v="-90.199404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376.93459824251045"/>
    <n v="1303.0895409015441"/>
    <n v="2473.8856041840522"/>
    <n v="870.70181070747356"/>
    <n v="376.93459824251045"/>
    <x v="0"/>
  </r>
  <r>
    <n v="430792.49999999994"/>
    <s v="EDMONTON, AB"/>
    <n v="53.570858999999999"/>
    <n v="-113.522812"/>
    <n v="36.643623318399037"/>
    <n v="-93.671770219498057"/>
    <n v="41.87466532800498"/>
    <n v="-75.422321827653164"/>
    <n v="39.364199152550128"/>
    <n v="-118.93146197067428"/>
    <n v="35.00583897220632"/>
    <n v="-81.518921048849492"/>
    <n v="2410.0153631760418"/>
    <n v="3082.2190461917749"/>
    <n v="1620.1236174352489"/>
    <n v="3214.516416530379"/>
    <n v="1620.1236174352489"/>
    <x v="1"/>
  </r>
  <r>
    <n v="409875.83999999997"/>
    <s v="LITTLE ROCK, AR"/>
    <n v="34.746481000000003"/>
    <n v="-92.289595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245.0800948322848"/>
    <n v="1666.5979056973217"/>
    <n v="2409.8529167720494"/>
    <n v="982.48199327058546"/>
    <n v="245.0800948322848"/>
    <x v="0"/>
  </r>
  <r>
    <n v="404377.06199999998"/>
    <s v="Indianapolis, IN"/>
    <n v="39.768402999999999"/>
    <n v="-86.158068"/>
    <n v="36.643623318399037"/>
    <n v="-93.671770219498057"/>
    <n v="41.87466532800498"/>
    <n v="-75.422321827653164"/>
    <n v="39.364199152550128"/>
    <n v="-118.93146197067428"/>
    <n v="35.00583897220632"/>
    <n v="-81.518921048849492"/>
    <n v="742.36882934277435"/>
    <n v="932.52591622207046"/>
    <n v="2793.821217658663"/>
    <n v="669.06986616934967"/>
    <n v="669.06986616934967"/>
    <x v="2"/>
  </r>
  <r>
    <n v="403913.55200000003"/>
    <s v="EPERNON, FRANCE"/>
    <n v="48.610100000000003"/>
    <n v="1.6769000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7395.8654307364841"/>
    <n v="5821.9898071116168"/>
    <n v="8622.8285966761487"/>
    <n v="6708.9143097433871"/>
    <n v="5821.9898071116168"/>
    <x v="3"/>
  </r>
  <r>
    <n v="402919.20000000007"/>
    <s v="MEDLEY, FL"/>
    <n v="25.840653"/>
    <n v="-80.326440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740.0356601497826"/>
    <n v="1821.6247194876696"/>
    <n v="3875.7436976591821"/>
    <n v="1022.2430047281274"/>
    <n v="1022.2430047281274"/>
    <x v="2"/>
  </r>
  <r>
    <n v="402555.76000000007"/>
    <s v="MATTHEWS, NC"/>
    <n v="35.116813"/>
    <n v="-80.723680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177.9106240377234"/>
    <n v="880.21277617329702"/>
    <n v="3389.5636735939256"/>
    <n v="73.424718681309898"/>
    <n v="73.424718681309898"/>
    <x v="2"/>
  </r>
  <r>
    <n v="397962.67599999998"/>
    <s v="MAPLE GROVE, MN"/>
    <n v="45.072463999999997"/>
    <n v="-93.455787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934.88011640641037"/>
    <n v="1494.5051483609766"/>
    <n v="2181.166251829296"/>
    <n v="1505.346151525476"/>
    <n v="934.88011640641037"/>
    <x v="0"/>
  </r>
  <r>
    <n v="391338.8"/>
    <s v="HOUSTON, TX"/>
    <n v="29.760427"/>
    <n v="-95.369803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780.11370553661163"/>
    <n v="2233.0776737500801"/>
    <n v="2395.7029302933333"/>
    <n v="1423.4251003138659"/>
    <n v="780.11370553661163"/>
    <x v="0"/>
  </r>
  <r>
    <n v="390179.31999999995"/>
    <s v="TAMPA, FL"/>
    <n v="27.950575000000001"/>
    <n v="-82.45717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426.2996563915253"/>
    <n v="1663.7417736600878"/>
    <n v="3575.0479508641642"/>
    <n v="788.04604361546228"/>
    <n v="788.04604361546228"/>
    <x v="2"/>
  </r>
  <r>
    <n v="385434.72000000003"/>
    <s v="ROMEOVILLE, IL"/>
    <n v="41.647531000000001"/>
    <n v="-88.089506"/>
    <n v="36.643623318399037"/>
    <n v="-93.671770219498057"/>
    <n v="41.87466532800498"/>
    <n v="-75.422321827653164"/>
    <n v="39.364199152550128"/>
    <n v="-118.93146197067428"/>
    <n v="35.00583897220632"/>
    <n v="-81.518921048849492"/>
    <n v="735.00191750404463"/>
    <n v="1050.0096162038756"/>
    <n v="2605.9135479202305"/>
    <n v="933.21692289074178"/>
    <n v="735.00191750404463"/>
    <x v="0"/>
  </r>
  <r>
    <n v="374678.87999999995"/>
    <s v="TRACY, CA"/>
    <n v="37.739651000000002"/>
    <n v="-121.425223"/>
    <n v="36.643623318399037"/>
    <n v="-93.671770219498057"/>
    <n v="41.87466532800498"/>
    <n v="-75.422321827653164"/>
    <n v="39.364199152550128"/>
    <n v="-118.93146197067428"/>
    <n v="35.00583897220632"/>
    <n v="-81.518921048849492"/>
    <n v="2452.4193396689429"/>
    <n v="3909.2158514616517"/>
    <n v="282.2039259667892"/>
    <n v="3558.8076017232061"/>
    <n v="282.2039259667892"/>
    <x v="1"/>
  </r>
  <r>
    <n v="373044.8"/>
    <s v="FAIRFIELD, OH"/>
    <n v="39.345466999999999"/>
    <n v="-84.560319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852.55769846110081"/>
    <n v="820.50813631906385"/>
    <n v="2937.0448378172873"/>
    <n v="552.29037229399967"/>
    <n v="552.29037229399967"/>
    <x v="2"/>
  </r>
  <r>
    <n v="371799.6"/>
    <s v="LEETSDALE, PA"/>
    <n v="40.563122999999997"/>
    <n v="-80.208393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246.7711833743183"/>
    <n v="425.96916811464263"/>
    <n v="3276.1625246897152"/>
    <n v="627.843726781599"/>
    <n v="425.96916811464263"/>
    <x v="3"/>
  </r>
  <r>
    <n v="358170"/>
    <s v="MASPETH, NY"/>
    <n v="40.729402"/>
    <n v="-73.90658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770.3418602902902"/>
    <n v="179.5690403551344"/>
    <n v="3793.1504443889271"/>
    <n v="921.54808580668805"/>
    <n v="179.5690403551344"/>
    <x v="3"/>
  </r>
  <r>
    <n v="351970.06000000006"/>
    <s v="SAINT ROSE, LA"/>
    <n v="29.946871999999999"/>
    <n v="-90.323134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805.73165167634636"/>
    <n v="1876.2965825890915"/>
    <n v="2802.1159463367394"/>
    <n v="998.26638866793451"/>
    <n v="805.73165167634636"/>
    <x v="0"/>
  </r>
  <r>
    <n v="344028.02000000008"/>
    <s v="KANSAS CITY, MO"/>
    <n v="39.099727000000001"/>
    <n v="-94.578567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284.40324486887533"/>
    <n v="1645.4981054647167"/>
    <n v="2091.3528458321084"/>
    <n v="1243.5620987014713"/>
    <n v="284.40324486887533"/>
    <x v="0"/>
  </r>
  <r>
    <n v="341641.84"/>
    <s v="DALLAS, TX"/>
    <n v="32.776663999999997"/>
    <n v="-96.796987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515.94631931838489"/>
    <n v="2133.7763540459637"/>
    <n v="2112.8093737904128"/>
    <n v="1430.3234640100725"/>
    <n v="515.94631931838489"/>
    <x v="0"/>
  </r>
  <r>
    <n v="333847.36"/>
    <s v="GUNTERSVILLE, AL"/>
    <n v="34.358147000000002"/>
    <n v="-86.294703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714.25774124392944"/>
    <n v="1263.131571659155"/>
    <n v="2939.7363711684038"/>
    <n v="442.54133119121985"/>
    <n v="442.54133119121985"/>
    <x v="2"/>
  </r>
  <r>
    <n v="315629.11999999994"/>
    <s v="WARREN, MI"/>
    <n v="42.514457"/>
    <n v="-83.014652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120.7282279322303"/>
    <n v="629.27845335964014"/>
    <n v="3014.4195589974215"/>
    <n v="843.11678918494999"/>
    <n v="629.27845335964014"/>
    <x v="3"/>
  </r>
  <r>
    <n v="310780.96000000008"/>
    <s v="MONTREAL, QC"/>
    <n v="45.501688999999999"/>
    <n v="-73.567256"/>
    <n v="36.643623318399037"/>
    <n v="-93.671770219498057"/>
    <n v="41.87466532800498"/>
    <n v="-75.422321827653164"/>
    <n v="39.364199152550128"/>
    <n v="-118.93146197067428"/>
    <n v="35.00583897220632"/>
    <n v="-81.518921048849492"/>
    <n v="1942.5091337614656"/>
    <n v="429.78202587305594"/>
    <n v="3733.7565428132534"/>
    <n v="1342.2622649661264"/>
    <n v="429.78202587305594"/>
    <x v="3"/>
  </r>
  <r>
    <n v="304130.70258400013"/>
    <s v="ST-LAURENT, QC"/>
    <n v="45.498564000000002"/>
    <n v="-73.749757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929.3188565239291"/>
    <n v="424.59068286421473"/>
    <n v="3719.6428140420162"/>
    <n v="1334.3318422978073"/>
    <n v="424.59068286421473"/>
    <x v="3"/>
  </r>
  <r>
    <n v="301262.0400000001"/>
    <s v="SINGAPORE, SINGAPORE"/>
    <n v="1.305417"/>
    <n v="103.820611"/>
    <n v="36.643623318399037"/>
    <n v="-93.671770219498057"/>
    <n v="41.87466532800498"/>
    <n v="-75.422321827653164"/>
    <n v="39.364199152550128"/>
    <n v="-118.93146197067428"/>
    <n v="35.00583897220632"/>
    <n v="-81.518921048849492"/>
    <n v="15263.088525625459"/>
    <n v="14949.839691689742"/>
    <n v="13570.214683398925"/>
    <n v="15791.004726292678"/>
    <n v="13570.214683398925"/>
    <x v="1"/>
  </r>
  <r>
    <n v="297133.67999999993"/>
    <s v="DENVER, CO"/>
    <n v="39.739235999999998"/>
    <n v="-104.990251"/>
    <n v="36.643623318399037"/>
    <n v="-93.671770219498057"/>
    <n v="41.87466532800498"/>
    <n v="-75.422321827653164"/>
    <n v="39.364199152550128"/>
    <n v="-118.93146197067428"/>
    <n v="35.00583897220632"/>
    <n v="-81.518921048849492"/>
    <n v="1046.3942537440391"/>
    <n v="2487.517921986775"/>
    <n v="1194.7972640648109"/>
    <n v="2132.9135418625283"/>
    <n v="1046.3942537440391"/>
    <x v="0"/>
  </r>
  <r>
    <n v="290164.80000000005"/>
    <s v="TAIPEI CITY, 114, TAIWAN, TAIWAN R.O.C."/>
    <n v="25.06043"/>
    <n v="121.575214"/>
    <n v="36.643623318399037"/>
    <n v="-93.671770219498057"/>
    <n v="41.87466532800498"/>
    <n v="-75.422321827653164"/>
    <n v="39.364199152550128"/>
    <n v="-118.93146197067428"/>
    <n v="35.00583897220632"/>
    <n v="-81.518921048849492"/>
    <n v="12221.628092961249"/>
    <n v="12363.319323478478"/>
    <n v="10490.090320929772"/>
    <n v="12906.0853588885"/>
    <n v="10490.090320929772"/>
    <x v="1"/>
  </r>
  <r>
    <n v="287241.55999999994"/>
    <s v="ST-LAURENT, QC"/>
    <n v="45.498564000000002"/>
    <n v="-73.749757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929.3188565239291"/>
    <n v="424.59068286421473"/>
    <n v="3719.6428140420162"/>
    <n v="1334.3318422978073"/>
    <n v="424.59068286421473"/>
    <x v="3"/>
  </r>
  <r>
    <n v="274117.86"/>
    <s v="South Windsor, CT"/>
    <n v="41.848987000000001"/>
    <n v="-72.571754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901.0279566706963"/>
    <n v="236.07069742911452"/>
    <n v="3875.681347789799"/>
    <n v="1087.1101653970873"/>
    <n v="236.07069742911452"/>
    <x v="3"/>
  </r>
  <r>
    <n v="265681.07999999996"/>
    <s v="CHUO-KU TOYKO, JAPAN"/>
    <n v="35.668804999999999"/>
    <n v="139.743326"/>
    <n v="36.643623318399037"/>
    <n v="-93.671770219498057"/>
    <n v="41.87466532800498"/>
    <n v="-75.422321827653164"/>
    <n v="39.364199152550128"/>
    <n v="-118.93146197067428"/>
    <n v="35.00583897220632"/>
    <n v="-81.518921048849492"/>
    <n v="10265.601217456719"/>
    <n v="10679.52861817683"/>
    <n v="8420.8344244566597"/>
    <n v="11068.152674545312"/>
    <n v="8420.8344244566597"/>
    <x v="1"/>
  </r>
  <r>
    <n v="263424.15999999997"/>
    <s v="SALISBURY, NC"/>
    <n v="35.670972999999996"/>
    <n v="-80.474226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188.8369522091382"/>
    <n v="815.88039169356546"/>
    <n v="3390.8210187629566"/>
    <n v="120.20483828165203"/>
    <n v="120.20483828165203"/>
    <x v="2"/>
  </r>
  <r>
    <n v="262384"/>
    <s v="SAN ANTONIO, TX"/>
    <n v="29.424122000000001"/>
    <n v="-98.493628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918.30487252306261"/>
    <n v="2485.0754397180635"/>
    <n v="2166.9548265187404"/>
    <n v="1710.1787092756265"/>
    <n v="918.30487252306261"/>
    <x v="0"/>
  </r>
  <r>
    <n v="261308.64"/>
    <s v="KWANGJU CITY, KR"/>
    <n v="40.748691999999998"/>
    <n v="-73.987869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763.8869344451361"/>
    <n v="173.2808115541346"/>
    <n v="3785.997843909171"/>
    <n v="917.82279527513265"/>
    <n v="173.2808115541346"/>
    <x v="3"/>
  </r>
  <r>
    <n v="252857.19999999995"/>
    <s v="MELROSE PARK, IL"/>
    <n v="41.900587000000002"/>
    <n v="-87.856728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768.71822879155127"/>
    <n v="1028.4175803984701"/>
    <n v="2622.9450793324399"/>
    <n v="942.8852907425503"/>
    <n v="768.71822879155127"/>
    <x v="0"/>
  </r>
  <r>
    <n v="217006.4"/>
    <s v="WINNIPEG, MB"/>
    <n v="49.895136000000001"/>
    <n v="-97.138373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489.8443803371269"/>
    <n v="1892.0800352511699"/>
    <n v="2069.5209572594076"/>
    <n v="2073.5339244012393"/>
    <n v="1489.8443803371269"/>
    <x v="0"/>
  </r>
  <r>
    <n v="210935.03999999998"/>
    <s v="GREENSBORO, NC"/>
    <n v="36.072634999999998"/>
    <n v="-79.791974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243.4480957090041"/>
    <n v="746.63169236436511"/>
    <n v="3435.0943874081936"/>
    <n v="196.17237431126509"/>
    <n v="196.17237431126509"/>
    <x v="2"/>
  </r>
  <r>
    <n v="203575.84000000003"/>
    <s v="SIMPSONVILLE, SC"/>
    <n v="34.737063999999997"/>
    <n v="-82.254283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051.9917168775671"/>
    <n v="990.62792761254389"/>
    <n v="3272.4537713933819"/>
    <n v="73.441576768632373"/>
    <n v="73.441576768632373"/>
    <x v="2"/>
  </r>
  <r>
    <n v="177059.75440000001"/>
    <s v="SASKATOON, SK"/>
    <n v="52.125104"/>
    <n v="-106.702543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988.404073918023"/>
    <n v="2602.5886931868208"/>
    <n v="1694.5666448502559"/>
    <n v="2740.8877647393542"/>
    <n v="1694.5666448502559"/>
    <x v="1"/>
  </r>
  <r>
    <n v="163862.38400000002"/>
    <s v="OKLAHOMA CITY, OK"/>
    <n v="35.467559999999999"/>
    <n v="-97.516428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369.490833732542"/>
    <n v="2038.605331823713"/>
    <n v="1935.2566676040417"/>
    <n v="1452.232865950386"/>
    <n v="369.490833732542"/>
    <x v="0"/>
  </r>
  <r>
    <n v="163037.24"/>
    <s v="MIRAMAR, FL"/>
    <n v="25.986076000000001"/>
    <n v="-80.303560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1730.0452014844534"/>
    <n v="1805.8168666584927"/>
    <n v="3869.179577219782"/>
    <n v="1006.5688396850329"/>
    <n v="1006.5688396850329"/>
    <x v="2"/>
  </r>
  <r>
    <n v="155056.51999999999"/>
    <s v="FENTON, MI"/>
    <n v="42.797806000000001"/>
    <n v="-83.704949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1091.1850457281448"/>
    <n v="688.2006822350844"/>
    <n v="2955.3750580699143"/>
    <n v="884.78395586163492"/>
    <n v="688.2006822350844"/>
    <x v="3"/>
  </r>
  <r>
    <n v="146018.12000000002"/>
    <s v="OGDEN, UT"/>
    <n v="41.222999999999999"/>
    <n v="-111.97383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659.07508087579"/>
    <n v="3019.3668419112009"/>
    <n v="625.01810999716167"/>
    <n v="2736.9555475903717"/>
    <n v="625.01810999716167"/>
    <x v="1"/>
  </r>
  <r>
    <n v="145087.48800000001"/>
    <s v="CLAXTON, GA"/>
    <n v="32.161580999999998"/>
    <n v="-81.904004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187.8047657235516"/>
    <n v="1219.4198518205203"/>
    <n v="3409.8462065165736"/>
    <n v="318.17437756854474"/>
    <n v="318.17437756854474"/>
    <x v="2"/>
  </r>
  <r>
    <n v="141377.5"/>
    <s v="SALISBURY, MD"/>
    <n v="38.360674000000003"/>
    <n v="-75.599368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603.0230810329299"/>
    <n v="390.84368939752852"/>
    <n v="3716.9811885952417"/>
    <n v="646.04806682810135"/>
    <n v="390.84368939752852"/>
    <x v="3"/>
  </r>
  <r>
    <n v="139722.84000000003"/>
    <s v="SHANGHAI, CHINA"/>
    <n v="36.664845999999997"/>
    <n v="-93.222993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40.103253401085901"/>
    <n v="1634.1802235953894"/>
    <n v="2264.3295235249911"/>
    <n v="1070.3633139068716"/>
    <n v="40.103253401085901"/>
    <x v="0"/>
  </r>
  <r>
    <n v="139324.55999999997"/>
    <s v="RICHMOND, IN"/>
    <n v="39.828937000000003"/>
    <n v="-84.890237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844.23403301188034"/>
    <n v="827.66709332700452"/>
    <n v="2899.3689658732587"/>
    <n v="612.8658512122779"/>
    <n v="612.8658512122779"/>
    <x v="2"/>
  </r>
  <r>
    <n v="134354.44000000003"/>
    <s v="ELKRIDGE, MD"/>
    <n v="39.197879"/>
    <n v="-76.762506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507.8231377143807"/>
    <n v="318.37595460812162"/>
    <n v="3595.7087235505601"/>
    <n v="628.2283530076362"/>
    <n v="318.37595460812162"/>
    <x v="3"/>
  </r>
  <r>
    <n v="131475.51999999999"/>
    <s v="COLFAX, NC"/>
    <n v="36.112478000000003"/>
    <n v="-80.015112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223.0106691306894"/>
    <n v="752.73413874785308"/>
    <n v="3414.6597911314184"/>
    <n v="183.4218983350377"/>
    <n v="183.4218983350377"/>
    <x v="2"/>
  </r>
  <r>
    <n v="123272.72000000002"/>
    <s v="CHESTER, VA"/>
    <n v="37.356816000000002"/>
    <n v="-77.44164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441.702175774087"/>
    <n v="530.89080946510273"/>
    <n v="3592.543284671734"/>
    <n v="449.61468794429783"/>
    <n v="449.61468794429783"/>
    <x v="2"/>
  </r>
  <r>
    <n v="117537.04000000001"/>
    <s v="PHILADELPHIA, PA"/>
    <n v="39.952584000000002"/>
    <n v="-75.165222"/>
    <n v="36.643623318399037"/>
    <n v="-93.671770219498057"/>
    <n v="41.87466532800498"/>
    <n v="-75.422321827653164"/>
    <n v="39.364199152550128"/>
    <n v="-118.93146197067428"/>
    <n v="35.00583897220632"/>
    <n v="-81.518921048849492"/>
    <n v="1653.0557052356583"/>
    <n v="214.78439020302932"/>
    <n v="3708.8299474664932"/>
    <n v="784.64811652087621"/>
    <n v="214.78439020302932"/>
    <x v="3"/>
  </r>
  <r>
    <n v="116448.00000000001"/>
    <s v="SALISBURY, MD"/>
    <n v="38.360674000000003"/>
    <n v="-75.599368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603.0230810329299"/>
    <n v="390.84368939752852"/>
    <n v="3716.9811885952417"/>
    <n v="646.04806682810135"/>
    <n v="390.84368939752852"/>
    <x v="3"/>
  </r>
  <r>
    <n v="116400.30799999998"/>
    <s v="HAMILTON, ON"/>
    <n v="43.255721000000001"/>
    <n v="-79.871101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1383.8917091312048"/>
    <n v="395.30678491185756"/>
    <n v="3260.9881175520914"/>
    <n v="925.88072492405809"/>
    <n v="395.30678491185756"/>
    <x v="3"/>
  </r>
  <r>
    <n v="113016.80000000002"/>
    <s v="DEPEW, NY"/>
    <n v="42.903948"/>
    <n v="-78.692250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1453.6558274312436"/>
    <n v="291.89062285516769"/>
    <n v="3360.5775609899265"/>
    <n v="909.43813706364074"/>
    <n v="291.89062285516769"/>
    <x v="3"/>
  </r>
  <r>
    <n v="106150.6"/>
    <s v="SCOTIA, NY"/>
    <n v="42.826464999999999"/>
    <n v="-73.964291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814.1466823252003"/>
    <n v="159.85892130544502"/>
    <n v="3742.9718123557864"/>
    <n v="1085.2139834902616"/>
    <n v="159.85892130544502"/>
    <x v="3"/>
  </r>
  <r>
    <n v="103856"/>
    <s v="HAMILTON, ON"/>
    <n v="43.255721000000001"/>
    <n v="-79.871101999999993"/>
    <n v="36.643623318399037"/>
    <n v="-93.671770219498057"/>
    <n v="41.87466532800498"/>
    <n v="-75.422321827653164"/>
    <n v="39.364199152550128"/>
    <n v="-118.93146197067428"/>
    <n v="35.00583897220632"/>
    <n v="-81.518921048849492"/>
    <n v="1383.8917091312048"/>
    <n v="395.30678491185756"/>
    <n v="3260.9881175520914"/>
    <n v="925.88072492405809"/>
    <n v="395.30678491185756"/>
    <x v="3"/>
  </r>
  <r>
    <n v="100560.76"/>
    <s v="CLACKAMAS, OR"/>
    <n v="45.407620999999999"/>
    <n v="-122.570369"/>
    <n v="36.643623318399037"/>
    <n v="-93.671770219498057"/>
    <n v="41.87466532800498"/>
    <n v="-75.422321827653164"/>
    <n v="39.364199152550128"/>
    <n v="-118.93146197067428"/>
    <n v="35.00583897220632"/>
    <n v="-81.518921048849492"/>
    <n v="2594.0411081650855"/>
    <n v="3759.646514619968"/>
    <n v="734.39879021020624"/>
    <n v="3626.6682797598046"/>
    <n v="734.39879021020624"/>
    <x v="1"/>
  </r>
  <r>
    <n v="96498.800000000017"/>
    <s v="SALT LAKE CITY, UT"/>
    <n v="40.760778999999999"/>
    <n v="-111.891047"/>
    <n v="36.643623318399037"/>
    <n v="-93.671770219498057"/>
    <n v="41.87466532800498"/>
    <n v="-75.422321827653164"/>
    <n v="39.364199152550128"/>
    <n v="-118.93146197067428"/>
    <n v="35.00583897220632"/>
    <n v="-81.518921048849492"/>
    <n v="1642.4088176368491"/>
    <n v="3025.1468182130629"/>
    <n v="618.7536647689908"/>
    <n v="2726.3439141087538"/>
    <n v="618.7536647689908"/>
    <x v="1"/>
  </r>
  <r>
    <n v="80326.039999999994"/>
    <s v="OGDEN, UT"/>
    <n v="41.222999999999999"/>
    <n v="-111.97383000000001"/>
    <n v="36.643623318399037"/>
    <n v="-93.671770219498057"/>
    <n v="41.87466532800498"/>
    <n v="-75.422321827653164"/>
    <n v="39.364199152550128"/>
    <n v="-118.93146197067428"/>
    <n v="35.00583897220632"/>
    <n v="-81.518921048849492"/>
    <n v="1659.07508087579"/>
    <n v="3019.3668419112009"/>
    <n v="625.01810999716167"/>
    <n v="2736.9555475903717"/>
    <n v="625.01810999716167"/>
    <x v="1"/>
  </r>
  <r>
    <n v="72846.720000000001"/>
    <s v="BOLTON, ON"/>
    <n v="42.433425999999997"/>
    <n v="-71.607844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991.4623951089877"/>
    <n v="320.49048528523849"/>
    <n v="3940.4974425888058"/>
    <n v="1189.4656754013045"/>
    <n v="320.49048528523849"/>
    <x v="3"/>
  </r>
  <r>
    <n v="72234.600000000006"/>
    <s v="SPARTANBURG, SC"/>
    <n v="34.949567000000002"/>
    <n v="-81.932047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074.7049947530795"/>
    <n v="954.57524093127688"/>
    <n v="3292.1217119255134"/>
    <n v="38.156637074861401"/>
    <n v="38.156637074861401"/>
    <x v="2"/>
  </r>
  <r>
    <n v="69888"/>
    <s v="BOUCHERVILLE, QC"/>
    <n v="45.591369999999998"/>
    <n v="-73.436409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955.7679659846751"/>
    <n v="442.76860012594824"/>
    <n v="3742.8566560453096"/>
    <n v="1356.0617209103491"/>
    <n v="442.76860012594824"/>
    <x v="3"/>
  </r>
  <r>
    <n v="67952.160000000003"/>
    <s v="PATHUMTHANI, C"/>
    <n v="14.080356999999999"/>
    <n v="100.613935"/>
    <n v="36.643623318399037"/>
    <n v="-93.671770219498057"/>
    <n v="41.87466532800498"/>
    <n v="-75.422321827653164"/>
    <n v="39.364199152550128"/>
    <n v="-118.93146197067428"/>
    <n v="35.00583897220632"/>
    <n v="-81.518921048849492"/>
    <n v="14155.71026877801"/>
    <n v="13728.938185763378"/>
    <n v="12764.648695624905"/>
    <n v="14534.015124800731"/>
    <n v="12764.648695624905"/>
    <x v="1"/>
  </r>
  <r>
    <n v="67721.2"/>
    <s v="CUYAHOGA HEIGHTS, OH"/>
    <n v="41.43533"/>
    <n v="-81.657349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164.756615603306"/>
    <n v="520.19045792165855"/>
    <n v="3140.3455777260724"/>
    <n v="713.90209072340474"/>
    <n v="520.19045792165855"/>
    <x v="3"/>
  </r>
  <r>
    <n v="66341.439999999988"/>
    <s v="CUYAHOGA HEIGHTS, OH"/>
    <n v="41.43533"/>
    <n v="-81.657349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164.756615603306"/>
    <n v="520.19045792165855"/>
    <n v="3140.3455777260724"/>
    <n v="713.90209072340474"/>
    <n v="520.19045792165855"/>
    <x v="3"/>
  </r>
  <r>
    <n v="64967.040000000001"/>
    <s v="GUATEMALA, GT"/>
    <n v="14.606939000000001"/>
    <n v="-90.514780999999999"/>
    <n v="36.643623318399037"/>
    <n v="-93.671770219498057"/>
    <n v="41.87466532800498"/>
    <n v="-75.422321827653164"/>
    <n v="39.364199152550128"/>
    <n v="-118.93146197067428"/>
    <n v="35.00583897220632"/>
    <n v="-81.518921048849492"/>
    <n v="2424.9346681828924"/>
    <n v="3282.3118880349257"/>
    <n v="3858.1671769645736"/>
    <n v="2406.4934213878382"/>
    <n v="2406.4934213878382"/>
    <x v="2"/>
  </r>
  <r>
    <n v="64572.960000000006"/>
    <s v="CUYAHOGA HEIGHTS, OH"/>
    <n v="41.43533"/>
    <n v="-81.657349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164.756615603306"/>
    <n v="520.19045792165855"/>
    <n v="3140.3455777260724"/>
    <n v="713.90209072340474"/>
    <n v="520.19045792165855"/>
    <x v="3"/>
  </r>
  <r>
    <n v="63478.520000000004"/>
    <s v="BURNHAM, PA"/>
    <n v="40.638682000000003"/>
    <n v="-77.568605000000005"/>
    <n v="36.643623318399037"/>
    <n v="-93.671770219498057"/>
    <n v="41.87466532800498"/>
    <n v="-75.422321827653164"/>
    <n v="39.364199152550128"/>
    <n v="-118.93146197067428"/>
    <n v="35.00583897220632"/>
    <n v="-81.518921048849492"/>
    <n v="1464.8448443221762"/>
    <n v="225.98509913874025"/>
    <n v="3493.3592312718038"/>
    <n v="715.16318530410467"/>
    <n v="225.98509913874025"/>
    <x v="3"/>
  </r>
  <r>
    <n v="59164.08"/>
    <s v="LITHIA SPRINGS, GA"/>
    <n v="33.793995000000002"/>
    <n v="-84.66048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877.28869524629124"/>
    <n v="1207.4469775884195"/>
    <n v="3102.6864878092897"/>
    <n v="318.15182834685282"/>
    <n v="318.15182834685282"/>
    <x v="2"/>
  </r>
  <r>
    <n v="58558.44000000001"/>
    <s v="CHESTER, VA"/>
    <n v="37.356816000000002"/>
    <n v="-77.441649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441.702175774087"/>
    <n v="530.89080946510273"/>
    <n v="3592.543284671734"/>
    <n v="449.61468794429783"/>
    <n v="449.61468794429783"/>
    <x v="2"/>
  </r>
  <r>
    <n v="58071.040000000001"/>
    <s v="CANTON, OH"/>
    <n v="40.798946999999998"/>
    <n v="-81.378446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1160.7968040861165"/>
    <n v="511.3382304124608"/>
    <n v="3174.4373811219166"/>
    <n v="643.45776123238807"/>
    <n v="511.3382304124608"/>
    <x v="3"/>
  </r>
  <r>
    <n v="57966.239999999998"/>
    <s v="RICHMOND, IN"/>
    <n v="39.828937000000003"/>
    <n v="-84.890237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844.23403301188034"/>
    <n v="827.66709332700452"/>
    <n v="2899.3689658732587"/>
    <n v="612.8658512122779"/>
    <n v="612.8658512122779"/>
    <x v="2"/>
  </r>
  <r>
    <n v="52741.2"/>
    <s v="COTA CUNDINAMARCA, COLOMBIA"/>
    <n v="4.8093000000000004"/>
    <n v="74.103099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5129.07585577385"/>
    <n v="13818.29946613177"/>
    <n v="14787.39198434523"/>
    <n v="14825.065857722946"/>
    <n v="13818.29946613177"/>
    <x v="3"/>
  </r>
  <r>
    <n v="50604"/>
    <s v="PRESTON, VIC"/>
    <n v="28.145029000000001"/>
    <n v="-80.660292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540.3352482922689"/>
    <n v="1588.0923867072709"/>
    <n v="3717.1852847414748"/>
    <n v="765.83875519088622"/>
    <n v="765.83875519088622"/>
    <x v="2"/>
  </r>
  <r>
    <n v="44751"/>
    <s v="BROWNS SUMMIT, NC"/>
    <n v="36.212780000000002"/>
    <n v="-79.713156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248.6619736758091"/>
    <n v="729.62411575526926"/>
    <n v="3437.0121556545905"/>
    <n v="211.31680637696849"/>
    <n v="211.31680637696849"/>
    <x v="2"/>
  </r>
  <r>
    <n v="42649.599999999999"/>
    <s v="OTTAWA, K1B 3M5"/>
    <n v="45.415787999999999"/>
    <n v="-75.631612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1792.4516337485177"/>
    <n v="393.92618729343832"/>
    <n v="3574.3505462226981"/>
    <n v="1255.5818851623255"/>
    <n v="393.92618729343832"/>
    <x v="3"/>
  </r>
  <r>
    <n v="41708.800000000003"/>
    <s v="BOUCHERVILLE, QC"/>
    <n v="45.591369999999998"/>
    <n v="-73.436409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955.7679659846751"/>
    <n v="442.76860012594824"/>
    <n v="3742.8566560453096"/>
    <n v="1356.0617209103491"/>
    <n v="442.76860012594824"/>
    <x v="3"/>
  </r>
  <r>
    <n v="39000"/>
    <s v="SPARTANBURG, SC"/>
    <n v="34.949567000000002"/>
    <n v="-81.932047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074.7049947530795"/>
    <n v="954.57524093127688"/>
    <n v="3292.1217119255134"/>
    <n v="38.156637074861401"/>
    <n v="38.156637074861401"/>
    <x v="2"/>
  </r>
  <r>
    <n v="38748"/>
    <s v="SPARTAN, MA"/>
    <n v="42.104610000000001"/>
    <n v="-72.725064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1894.1009199193677"/>
    <n v="224.37313264606775"/>
    <n v="3857.5734558209438"/>
    <n v="1096.709997518509"/>
    <n v="224.37313264606775"/>
    <x v="3"/>
  </r>
  <r>
    <n v="37745.599999999999"/>
    <s v="NASHVILLE, TN"/>
    <n v="36.162663999999999"/>
    <n v="-86.781602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618.82505006993131"/>
    <n v="1166.9730564259216"/>
    <n v="2833.35976459414"/>
    <n v="492.90797463424678"/>
    <n v="492.90797463424678"/>
    <x v="2"/>
  </r>
  <r>
    <n v="34020"/>
    <s v="LENEXA, KS"/>
    <n v="38.953617000000001"/>
    <n v="-94.733570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273.221650711054"/>
    <n v="1663.0861718147989"/>
    <n v="2080.5914797340615"/>
    <n v="1251.6595857737148"/>
    <n v="273.221650711054"/>
    <x v="0"/>
  </r>
  <r>
    <n v="32361.599999999999"/>
    <s v="WACO, TX"/>
    <n v="31.549333000000001"/>
    <n v="-97.14667"/>
    <n v="36.643623318399037"/>
    <n v="-93.671770219498057"/>
    <n v="41.87466532800498"/>
    <n v="-75.422321827653164"/>
    <n v="39.364199152550128"/>
    <n v="-118.93146197067428"/>
    <n v="35.00583897220632"/>
    <n v="-81.518921048849492"/>
    <n v="649.96212764019231"/>
    <n v="2239.1967130455159"/>
    <n v="2147.9430650019285"/>
    <n v="1500.9066225524273"/>
    <n v="649.96212764019231"/>
    <x v="0"/>
  </r>
  <r>
    <n v="31334.800000000003"/>
    <s v="PELL CITY, AL"/>
    <n v="33.586215000000003"/>
    <n v="-86.286089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752.53862921195355"/>
    <n v="1323.7280649282623"/>
    <n v="2971.5109031789607"/>
    <n v="465.43741514068392"/>
    <n v="465.43741514068392"/>
    <x v="2"/>
  </r>
  <r>
    <n v="26507.040000000001"/>
    <s v="LANSING, MI"/>
    <n v="42.732534999999999"/>
    <n v="-84.555535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031.1726087779807"/>
    <n v="756.75246164963357"/>
    <n v="2886.7196727918245"/>
    <n v="896.44329169605794"/>
    <n v="756.75246164963357"/>
    <x v="3"/>
  </r>
  <r>
    <n v="23255.568000000003"/>
    <s v="OMAHA, NE"/>
    <n v="41.252363000000003"/>
    <n v="-95.997988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550.09086370994351"/>
    <n v="1709.1585465713297"/>
    <n v="1950.2045214187783"/>
    <n v="1441.2234249083556"/>
    <n v="550.09086370994351"/>
    <x v="0"/>
  </r>
  <r>
    <n v="19232.000000000004"/>
    <s v="MARSHALL, MO"/>
    <n v="39.123078"/>
    <n v="-93.196870000000004"/>
    <n v="36.643623318399037"/>
    <n v="-93.671770219498057"/>
    <n v="41.87466532800498"/>
    <n v="-75.422321827653164"/>
    <n v="39.364199152550128"/>
    <n v="-118.93146197067428"/>
    <n v="35.00583897220632"/>
    <n v="-81.518921048849492"/>
    <n v="278.76981752660595"/>
    <n v="1530.7755378262971"/>
    <n v="2208.7873459783618"/>
    <n v="1131.5329901986981"/>
    <n v="278.76981752660595"/>
    <x v="0"/>
  </r>
  <r>
    <n v="18895.849999999999"/>
    <s v="SAN JOSE, CA"/>
    <n v="37.338208000000002"/>
    <n v="-121.886329"/>
    <n v="36.643623318399037"/>
    <n v="-93.671770219498057"/>
    <n v="41.87466532800498"/>
    <n v="-75.422321827653164"/>
    <n v="39.364199152550128"/>
    <n v="-118.93146197067428"/>
    <n v="35.00583897220632"/>
    <n v="-81.518921048849492"/>
    <n v="2497.723314851833"/>
    <n v="3963.5411523547714"/>
    <n v="342.20277277991431"/>
    <n v="3605.2204490208928"/>
    <n v="342.20277277991431"/>
    <x v="1"/>
  </r>
  <r>
    <n v="18183.2"/>
    <s v="SAINT LOUIS, PA"/>
    <n v="40.501441"/>
    <n v="-78.636725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1373.5037204582757"/>
    <n v="309.26332001627765"/>
    <n v="3407.8991724360822"/>
    <n v="660.77782553941506"/>
    <n v="309.26332001627765"/>
    <x v="3"/>
  </r>
  <r>
    <n v="17699.64"/>
    <s v="LIVINGSTON, CA"/>
    <n v="37.386882999999997"/>
    <n v="-120.723533"/>
    <n v="36.643623318399037"/>
    <n v="-93.671770219498057"/>
    <n v="41.87466532800498"/>
    <n v="-75.422321827653164"/>
    <n v="39.364199152550128"/>
    <n v="-118.93146197067428"/>
    <n v="35.00583897220632"/>
    <n v="-81.518921048849492"/>
    <n v="2395.0147886137934"/>
    <n v="3866.2314521684734"/>
    <n v="269.6735044031542"/>
    <n v="3502.705801106576"/>
    <n v="269.6735044031542"/>
    <x v="1"/>
  </r>
  <r>
    <n v="16492.919999999998"/>
    <s v="MONTAGUE, PE"/>
    <n v="42.362724999999998"/>
    <n v="-71.112623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2029.8703193168594"/>
    <n v="359.5400417593375"/>
    <n v="3981.9141254884007"/>
    <n v="1215.7906566151132"/>
    <n v="359.5400417593375"/>
    <x v="3"/>
  </r>
  <r>
    <n v="14423.68"/>
    <s v="HUNTINGTON, WV"/>
    <n v="38.419249999999998"/>
    <n v="-82.445154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008.7664090698913"/>
    <n v="709.42206840689221"/>
    <n v="3137.9092220789621"/>
    <n v="388.25818805956436"/>
    <n v="388.25818805956436"/>
    <x v="2"/>
  </r>
  <r>
    <n v="14374.08"/>
    <s v="FARGO, ND"/>
    <n v="46.877186000000002"/>
    <n v="-96.789803000000006"/>
    <n v="36.643623318399037"/>
    <n v="-93.671770219498057"/>
    <n v="41.87466532800498"/>
    <n v="-75.422321827653164"/>
    <n v="39.364199152550128"/>
    <n v="-118.93146197067428"/>
    <n v="35.00583897220632"/>
    <n v="-81.518921048849492"/>
    <n v="1162.2413940026727"/>
    <n v="1780.271915706408"/>
    <n v="1971.9709549732156"/>
    <n v="1829.0636041685441"/>
    <n v="1162.2413940026727"/>
    <x v="0"/>
  </r>
  <r>
    <n v="13775.84"/>
    <s v="SALT LAKE CITY, UT"/>
    <n v="40.760778999999999"/>
    <n v="-111.891047"/>
    <n v="36.643623318399037"/>
    <n v="-93.671770219498057"/>
    <n v="41.87466532800498"/>
    <n v="-75.422321827653164"/>
    <n v="39.364199152550128"/>
    <n v="-118.93146197067428"/>
    <n v="35.00583897220632"/>
    <n v="-81.518921048849492"/>
    <n v="1642.4088176368491"/>
    <n v="3025.1468182130629"/>
    <n v="618.7536647689908"/>
    <n v="2726.3439141087538"/>
    <n v="618.7536647689908"/>
    <x v="1"/>
  </r>
  <r>
    <n v="9921.6"/>
    <s v="DAYTON, VA"/>
    <n v="38.413797000000002"/>
    <n v="-78.938910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1312.5489780050618"/>
    <n v="487.04204308578119"/>
    <n v="3434.4051071869558"/>
    <n v="443.0839128950675"/>
    <n v="443.0839128950675"/>
    <x v="2"/>
  </r>
  <r>
    <n v="9884.1"/>
    <s v="BROWNS SUMMIT, NC"/>
    <n v="36.212780000000002"/>
    <n v="-79.713156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248.6619736758091"/>
    <n v="729.62411575526926"/>
    <n v="3437.0121556545905"/>
    <n v="211.31680637696849"/>
    <n v="211.31680637696849"/>
    <x v="2"/>
  </r>
  <r>
    <n v="9493.2000000000007"/>
    <s v="Atlanta, GA"/>
    <n v="33.748995000000001"/>
    <n v="-84.387981999999994"/>
    <n v="36.643623318399037"/>
    <n v="-93.671770219498057"/>
    <n v="41.87466532800498"/>
    <n v="-75.422321827653164"/>
    <n v="39.364199152550128"/>
    <n v="-118.93146197067428"/>
    <n v="35.00583897220632"/>
    <n v="-81.518921048849492"/>
    <n v="902.37053807165512"/>
    <n v="1195.4844137315683"/>
    <n v="3127.9472769823606"/>
    <n v="298.07048802266161"/>
    <n v="298.07048802266161"/>
    <x v="2"/>
  </r>
  <r>
    <n v="8904"/>
    <s v="DAYTON, VA"/>
    <n v="38.413797000000002"/>
    <n v="-78.938910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1312.5489780050618"/>
    <n v="487.04204308578119"/>
    <n v="3434.4051071869558"/>
    <n v="443.0839128950675"/>
    <n v="443.0839128950675"/>
    <x v="2"/>
  </r>
  <r>
    <n v="6409.92"/>
    <s v="MALVERN, AR"/>
    <n v="34.362315000000002"/>
    <n v="-92.812945999999997"/>
    <n v="36.643623318399037"/>
    <n v="-93.671770219498057"/>
    <n v="41.87466532800498"/>
    <n v="-75.422321827653164"/>
    <n v="39.364199152550128"/>
    <n v="-118.93146197067428"/>
    <n v="35.00583897220632"/>
    <n v="-81.518921048849492"/>
    <n v="265.2633901794519"/>
    <n v="1730.0301929549667"/>
    <n v="2380.0423151894056"/>
    <n v="1034.59956586867"/>
    <n v="265.2633901794519"/>
    <x v="0"/>
  </r>
  <r>
    <n v="4975.6000000000004"/>
    <s v="SHELBYVILLE, TN"/>
    <n v="35.483406000000002"/>
    <n v="-86.460272000000003"/>
    <n v="36.643623318399037"/>
    <n v="-93.671770219498057"/>
    <n v="41.87466532800498"/>
    <n v="-75.422321827653164"/>
    <n v="39.364199152550128"/>
    <n v="-118.93146197067428"/>
    <n v="35.00583897220632"/>
    <n v="-81.518921048849492"/>
    <n v="660.75138691510699"/>
    <n v="1190.6479894439553"/>
    <n v="2883.8914382042544"/>
    <n v="451.81769409389182"/>
    <n v="451.81769409389182"/>
    <x v="2"/>
  </r>
  <r>
    <n v="4947"/>
    <s v="MONROE, NC"/>
    <n v="34.985427999999999"/>
    <n v="-80.549510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196.5240862209555"/>
    <n v="885.11106491863825"/>
    <n v="3409.3963862501878"/>
    <n v="88.33273221140773"/>
    <n v="88.33273221140773"/>
    <x v="2"/>
  </r>
  <r>
    <n v="4860"/>
    <s v="LENEXA, KS"/>
    <n v="38.953617000000001"/>
    <n v="-94.733570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273.221650711054"/>
    <n v="1663.0861718147989"/>
    <n v="2080.5914797340615"/>
    <n v="1251.6595857737148"/>
    <n v="273.221650711054"/>
    <x v="0"/>
  </r>
  <r>
    <n v="4816.2"/>
    <s v="BOLTON, ON"/>
    <n v="42.433425999999997"/>
    <n v="-71.607844999999998"/>
    <n v="36.643623318399037"/>
    <n v="-93.671770219498057"/>
    <n v="41.87466532800498"/>
    <n v="-75.422321827653164"/>
    <n v="39.364199152550128"/>
    <n v="-118.93146197067428"/>
    <n v="35.00583897220632"/>
    <n v="-81.518921048849492"/>
    <n v="1991.4623951089877"/>
    <n v="320.49048528523849"/>
    <n v="3940.4974425888058"/>
    <n v="1189.4656754013045"/>
    <n v="320.49048528523849"/>
    <x v="3"/>
  </r>
  <r>
    <n v="3184.62"/>
    <s v="SUMNER, WA"/>
    <n v="47.203156999999997"/>
    <n v="-122.240397"/>
    <n v="36.643623318399037"/>
    <n v="-93.671770219498057"/>
    <n v="41.87466532800498"/>
    <n v="-75.422321827653164"/>
    <n v="39.364199152550128"/>
    <n v="-118.93146197067428"/>
    <n v="35.00583897220632"/>
    <n v="-81.518921048849492"/>
    <n v="2616.6489761669391"/>
    <n v="3700.6906516761696"/>
    <n v="909.69337913331742"/>
    <n v="3619.0885018807016"/>
    <n v="909.69337913331742"/>
    <x v="1"/>
  </r>
  <r>
    <n v="2938.3199999999997"/>
    <s v="SAINT PAULS, MN"/>
    <n v="44.953702999999997"/>
    <n v="-93.089957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922.89790593174166"/>
    <n v="1464.3006539817748"/>
    <n v="2207.9532841236373"/>
    <n v="1475.5909701493049"/>
    <n v="922.89790593174166"/>
    <x v="0"/>
  </r>
  <r>
    <n v="904.8"/>
    <s v="COLFAX, NC"/>
    <n v="36.112478000000003"/>
    <n v="-80.015112000000002"/>
    <n v="36.643623318399037"/>
    <n v="-93.671770219498057"/>
    <n v="41.87466532800498"/>
    <n v="-75.422321827653164"/>
    <n v="39.364199152550128"/>
    <n v="-118.93146197067428"/>
    <n v="35.00583897220632"/>
    <n v="-81.518921048849492"/>
    <n v="1223.0106691306894"/>
    <n v="752.73413874785308"/>
    <n v="3414.6597911314184"/>
    <n v="183.4218983350377"/>
    <n v="183.4218983350377"/>
    <x v="2"/>
  </r>
  <r>
    <n v="898.8"/>
    <s v="BROWNS SUMMIT, NC"/>
    <n v="36.212780000000002"/>
    <n v="-79.713156999999995"/>
    <n v="36.643623318399037"/>
    <n v="-93.671770219498057"/>
    <n v="41.87466532800498"/>
    <n v="-75.422321827653164"/>
    <n v="39.364199152550128"/>
    <n v="-118.93146197067428"/>
    <n v="35.00583897220632"/>
    <n v="-81.518921048849492"/>
    <n v="1248.6619736758091"/>
    <n v="729.62411575526926"/>
    <n v="3437.0121556545905"/>
    <n v="211.31680637696849"/>
    <n v="211.31680637696849"/>
    <x v="2"/>
  </r>
  <r>
    <n v="831.6"/>
    <s v="SAINT PAULS, MN"/>
    <n v="44.953702999999997"/>
    <n v="-93.089957999999996"/>
    <n v="36.643623318399037"/>
    <n v="-93.671770219498057"/>
    <n v="41.87466532800498"/>
    <n v="-75.422321827653164"/>
    <n v="39.364199152550128"/>
    <n v="-118.93146197067428"/>
    <n v="35.00583897220632"/>
    <n v="-81.518921048849492"/>
    <n v="922.89790593174166"/>
    <n v="1464.3006539817748"/>
    <n v="2207.9532841236373"/>
    <n v="1475.5909701493049"/>
    <n v="922.89790593174166"/>
    <x v="0"/>
  </r>
  <r>
    <n v="61.8"/>
    <s v="KANSAS CITY, MO"/>
    <n v="39.099727000000001"/>
    <n v="-94.578567000000007"/>
    <n v="36.643623318399037"/>
    <n v="-93.671770219498057"/>
    <n v="41.87466532800498"/>
    <n v="-75.422321827653164"/>
    <n v="39.364199152550128"/>
    <n v="-118.93146197067428"/>
    <n v="35.00583897220632"/>
    <n v="-81.518921048849492"/>
    <n v="284.40324486887533"/>
    <n v="1645.4981054647167"/>
    <n v="2091.3528458321084"/>
    <n v="1243.5620987014713"/>
    <n v="284.403244868875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3E478-2502-4580-901C-DDEAC8FE50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6">
    <pivotField showAll="0"/>
    <pivotField showAll="0"/>
    <pivotField dataField="1" showAll="0"/>
    <pivotField axis="axisRow" dataField="1" showAll="0">
      <items count="7">
        <item x="0"/>
        <item x="4"/>
        <item x="2"/>
        <item x="1"/>
        <item x="3"/>
        <item x="5"/>
        <item t="default"/>
      </items>
    </pivotField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att*Demand" fld="4" baseField="0" baseItem="0"/>
    <dataField name="Sum of Long*Demand" fld="5" baseField="0" baseItem="0"/>
    <dataField name="Count of ClusterNo" fld="3" subtotal="count" baseField="3" baseItem="0"/>
    <dataField name="Sum of Total_Dema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359D7-7200-414C-BFE1-14C79C98DEC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0" firstDataRow="1" firstDataCol="1"/>
  <pivotFields count="18"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5">
        <item x="0"/>
        <item x="3"/>
        <item x="1"/>
        <item x="2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in Distance" fld="16" subtotal="average" baseField="17" baseItem="0"/>
    <dataField name="Count of Nearest Warehouses" fld="17" subtotal="count" baseField="0" baseItem="0"/>
    <dataField name="Min of Min Distance" fld="16" subtotal="min" baseField="17" baseItem="0"/>
    <dataField name="Max of Min Distance" fld="16" subtotal="max" baseField="17" baseItem="0"/>
    <dataField name="Sum of Total_Deman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workbookViewId="0">
      <selection activeCell="C19" sqref="A1:F400"/>
    </sheetView>
  </sheetViews>
  <sheetFormatPr defaultRowHeight="14.4" x14ac:dyDescent="0.3"/>
  <cols>
    <col min="1" max="1" width="23.109375" bestFit="1" customWidth="1"/>
    <col min="2" max="2" width="24.6640625" bestFit="1" customWidth="1"/>
    <col min="3" max="3" width="17.88671875" bestFit="1" customWidth="1"/>
    <col min="4" max="4" width="13.6640625" bestFit="1" customWidth="1"/>
    <col min="5" max="5" width="12.33203125" bestFit="1" customWidth="1"/>
    <col min="6" max="6" width="12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3">
      <c r="A2">
        <v>33.635662000000004</v>
      </c>
      <c r="B2">
        <v>-96.608879999999999</v>
      </c>
      <c r="C2">
        <v>3252624.61</v>
      </c>
      <c r="D2">
        <v>0</v>
      </c>
      <c r="E2">
        <f>A2*C2</f>
        <v>109404181.99484183</v>
      </c>
      <c r="F2">
        <f>B2*C2</f>
        <v>-314232420.63253677</v>
      </c>
    </row>
    <row r="3" spans="1:6" x14ac:dyDescent="0.3">
      <c r="A3">
        <v>39.534911000000001</v>
      </c>
      <c r="B3">
        <v>-119.752689</v>
      </c>
      <c r="C3">
        <v>1900140.71</v>
      </c>
      <c r="D3">
        <v>3</v>
      </c>
      <c r="E3">
        <f t="shared" ref="E3:E66" si="0">A3*C3</f>
        <v>75121893.857326806</v>
      </c>
      <c r="F3">
        <f t="shared" ref="F3:F66" si="1">B3*C3</f>
        <v>-227546959.50086918</v>
      </c>
    </row>
    <row r="4" spans="1:6" x14ac:dyDescent="0.3">
      <c r="A4">
        <v>41.261944</v>
      </c>
      <c r="B4">
        <v>-95.860833</v>
      </c>
      <c r="C4">
        <v>1723693.84</v>
      </c>
      <c r="D4">
        <v>0</v>
      </c>
      <c r="E4">
        <f t="shared" si="0"/>
        <v>71122958.699224964</v>
      </c>
      <c r="F4">
        <f t="shared" si="1"/>
        <v>-165234727.33936873</v>
      </c>
    </row>
    <row r="5" spans="1:6" x14ac:dyDescent="0.3">
      <c r="A5">
        <v>34.052233999999999</v>
      </c>
      <c r="B5">
        <v>-118.243685</v>
      </c>
      <c r="C5">
        <v>1218631.04</v>
      </c>
      <c r="D5">
        <v>3</v>
      </c>
      <c r="E5">
        <f t="shared" si="0"/>
        <v>41497109.333743356</v>
      </c>
      <c r="F5">
        <f t="shared" si="1"/>
        <v>-144095424.8249824</v>
      </c>
    </row>
    <row r="6" spans="1:6" x14ac:dyDescent="0.3">
      <c r="A6">
        <v>49.104177999999997</v>
      </c>
      <c r="B6">
        <v>-122.660352</v>
      </c>
      <c r="C6">
        <v>1012157.43</v>
      </c>
      <c r="D6">
        <v>3</v>
      </c>
      <c r="E6">
        <f t="shared" si="0"/>
        <v>49701158.606742539</v>
      </c>
      <c r="F6">
        <f t="shared" si="1"/>
        <v>-124151586.64321537</v>
      </c>
    </row>
    <row r="7" spans="1:6" x14ac:dyDescent="0.3">
      <c r="A7">
        <v>31.340378000000001</v>
      </c>
      <c r="B7">
        <v>-110.934253</v>
      </c>
      <c r="C7">
        <v>894245.86</v>
      </c>
      <c r="D7">
        <v>3</v>
      </c>
      <c r="E7">
        <f t="shared" si="0"/>
        <v>28026003.277335081</v>
      </c>
      <c r="F7">
        <f t="shared" si="1"/>
        <v>-99202496.477442577</v>
      </c>
    </row>
    <row r="8" spans="1:6" x14ac:dyDescent="0.3">
      <c r="A8">
        <v>37.739651000000002</v>
      </c>
      <c r="B8">
        <v>-121.425223</v>
      </c>
      <c r="C8">
        <v>816882.55</v>
      </c>
      <c r="D8">
        <v>3</v>
      </c>
      <c r="E8">
        <f t="shared" si="0"/>
        <v>30828862.344990052</v>
      </c>
      <c r="F8">
        <f t="shared" si="1"/>
        <v>-99190145.798558652</v>
      </c>
    </row>
    <row r="9" spans="1:6" x14ac:dyDescent="0.3">
      <c r="A9">
        <v>33.745472999999997</v>
      </c>
      <c r="B9">
        <v>-117.867653</v>
      </c>
      <c r="C9">
        <v>796592</v>
      </c>
      <c r="D9">
        <v>3</v>
      </c>
      <c r="E9">
        <f t="shared" si="0"/>
        <v>26881373.828015998</v>
      </c>
      <c r="F9">
        <f t="shared" si="1"/>
        <v>-93892429.438575998</v>
      </c>
    </row>
    <row r="10" spans="1:6" x14ac:dyDescent="0.3">
      <c r="A10">
        <v>41.079273000000001</v>
      </c>
      <c r="B10">
        <v>-85.139351000000005</v>
      </c>
      <c r="C10">
        <v>596927.56000000006</v>
      </c>
      <c r="D10">
        <v>0</v>
      </c>
      <c r="E10">
        <f t="shared" si="0"/>
        <v>24521350.198463883</v>
      </c>
      <c r="F10">
        <f t="shared" si="1"/>
        <v>-50822025.052413568</v>
      </c>
    </row>
    <row r="11" spans="1:6" x14ac:dyDescent="0.3">
      <c r="A11">
        <v>35.221997000000002</v>
      </c>
      <c r="B11">
        <v>-101.83129700000001</v>
      </c>
      <c r="C11">
        <v>567607.25</v>
      </c>
      <c r="D11">
        <v>0</v>
      </c>
      <c r="E11">
        <f t="shared" si="0"/>
        <v>19992260.856678251</v>
      </c>
      <c r="F11">
        <f t="shared" si="1"/>
        <v>-57800182.454103254</v>
      </c>
    </row>
    <row r="12" spans="1:6" x14ac:dyDescent="0.3">
      <c r="A12">
        <v>45.143731000000002</v>
      </c>
      <c r="B12">
        <v>-122.855372</v>
      </c>
      <c r="C12">
        <v>528755.76</v>
      </c>
      <c r="D12">
        <v>3</v>
      </c>
      <c r="E12">
        <f t="shared" si="0"/>
        <v>23870007.794140562</v>
      </c>
      <c r="F12">
        <f t="shared" si="1"/>
        <v>-64960485.59194272</v>
      </c>
    </row>
    <row r="13" spans="1:6" x14ac:dyDescent="0.3">
      <c r="A13">
        <v>33.836593000000001</v>
      </c>
      <c r="B13">
        <v>-117.91430099999999</v>
      </c>
      <c r="C13">
        <v>495601.39</v>
      </c>
      <c r="D13">
        <v>3</v>
      </c>
      <c r="E13">
        <f t="shared" si="0"/>
        <v>16769462.523664271</v>
      </c>
      <c r="F13">
        <f t="shared" si="1"/>
        <v>-58438491.47647839</v>
      </c>
    </row>
    <row r="14" spans="1:6" x14ac:dyDescent="0.3">
      <c r="A14">
        <v>29.760427</v>
      </c>
      <c r="B14">
        <v>-95.369803000000005</v>
      </c>
      <c r="C14">
        <v>474863.12</v>
      </c>
      <c r="D14">
        <v>0</v>
      </c>
      <c r="E14">
        <f t="shared" si="0"/>
        <v>14132129.217752241</v>
      </c>
      <c r="F14">
        <f t="shared" si="1"/>
        <v>-45287602.206365362</v>
      </c>
    </row>
    <row r="15" spans="1:6" x14ac:dyDescent="0.3">
      <c r="A15">
        <v>33.984541999999998</v>
      </c>
      <c r="B15">
        <v>-117.515945</v>
      </c>
      <c r="C15">
        <v>465107.4</v>
      </c>
      <c r="D15">
        <v>3</v>
      </c>
      <c r="E15">
        <f t="shared" si="0"/>
        <v>15806461.969810799</v>
      </c>
      <c r="F15">
        <f t="shared" si="1"/>
        <v>-54657535.637493007</v>
      </c>
    </row>
    <row r="16" spans="1:6" x14ac:dyDescent="0.3">
      <c r="A16">
        <v>47.203156999999997</v>
      </c>
      <c r="B16">
        <v>-122.240397</v>
      </c>
      <c r="C16">
        <v>449127.01</v>
      </c>
      <c r="D16">
        <v>3</v>
      </c>
      <c r="E16">
        <f t="shared" si="0"/>
        <v>21200212.765970569</v>
      </c>
      <c r="F16">
        <f t="shared" si="1"/>
        <v>-54901464.005822971</v>
      </c>
    </row>
    <row r="17" spans="1:6" x14ac:dyDescent="0.3">
      <c r="A17">
        <v>39.529632999999997</v>
      </c>
      <c r="B17">
        <v>-119.81380299999999</v>
      </c>
      <c r="C17">
        <v>426816.06</v>
      </c>
      <c r="D17">
        <v>3</v>
      </c>
      <c r="E17">
        <f t="shared" si="0"/>
        <v>16871882.210305978</v>
      </c>
      <c r="F17">
        <f t="shared" si="1"/>
        <v>-51138455.33007618</v>
      </c>
    </row>
    <row r="18" spans="1:6" x14ac:dyDescent="0.3">
      <c r="A18">
        <v>49.895136000000001</v>
      </c>
      <c r="B18">
        <v>-97.138373999999999</v>
      </c>
      <c r="C18">
        <v>408933.12</v>
      </c>
      <c r="D18">
        <v>0</v>
      </c>
      <c r="E18">
        <f t="shared" si="0"/>
        <v>20403773.637304321</v>
      </c>
      <c r="F18">
        <f t="shared" si="1"/>
        <v>-39723098.351546876</v>
      </c>
    </row>
    <row r="19" spans="1:6" x14ac:dyDescent="0.3">
      <c r="A19">
        <v>41.222999999999999</v>
      </c>
      <c r="B19">
        <v>-111.97383000000001</v>
      </c>
      <c r="C19">
        <v>405483.2</v>
      </c>
      <c r="D19">
        <v>3</v>
      </c>
      <c r="E19">
        <f t="shared" si="0"/>
        <v>16715233.953600001</v>
      </c>
      <c r="F19">
        <f t="shared" si="1"/>
        <v>-45403506.904656</v>
      </c>
    </row>
    <row r="20" spans="1:6" x14ac:dyDescent="0.3">
      <c r="A20">
        <v>32.745964999999998</v>
      </c>
      <c r="B20">
        <v>-96.997784999999993</v>
      </c>
      <c r="C20">
        <v>395052.48</v>
      </c>
      <c r="D20">
        <v>0</v>
      </c>
      <c r="E20">
        <f t="shared" si="0"/>
        <v>12936374.683243198</v>
      </c>
      <c r="F20">
        <f t="shared" si="1"/>
        <v>-38319215.518756792</v>
      </c>
    </row>
    <row r="21" spans="1:6" x14ac:dyDescent="0.3">
      <c r="A21">
        <v>34.055103000000003</v>
      </c>
      <c r="B21">
        <v>-117.74999099999999</v>
      </c>
      <c r="C21">
        <v>390249.33</v>
      </c>
      <c r="D21">
        <v>3</v>
      </c>
      <c r="E21">
        <f t="shared" si="0"/>
        <v>13289981.128830992</v>
      </c>
      <c r="F21">
        <f t="shared" si="1"/>
        <v>-45951855.095256031</v>
      </c>
    </row>
    <row r="22" spans="1:6" x14ac:dyDescent="0.3">
      <c r="A22">
        <v>33.984541999999998</v>
      </c>
      <c r="B22">
        <v>-117.515945</v>
      </c>
      <c r="C22">
        <v>375811.54</v>
      </c>
      <c r="D22">
        <v>3</v>
      </c>
      <c r="E22">
        <f t="shared" si="0"/>
        <v>12771783.065214679</v>
      </c>
      <c r="F22">
        <f t="shared" si="1"/>
        <v>-44163848.265005298</v>
      </c>
    </row>
    <row r="23" spans="1:6" x14ac:dyDescent="0.3">
      <c r="A23">
        <v>33.886214000000002</v>
      </c>
      <c r="B23">
        <v>-118.228966</v>
      </c>
      <c r="C23">
        <v>350294.57</v>
      </c>
      <c r="D23">
        <v>3</v>
      </c>
      <c r="E23">
        <f t="shared" si="0"/>
        <v>11870156.762057981</v>
      </c>
      <c r="F23">
        <f t="shared" si="1"/>
        <v>-41414964.806514621</v>
      </c>
    </row>
    <row r="24" spans="1:6" x14ac:dyDescent="0.3">
      <c r="A24">
        <v>49.095215000000003</v>
      </c>
      <c r="B24">
        <v>-123.026476</v>
      </c>
      <c r="C24">
        <v>348345.97</v>
      </c>
      <c r="D24">
        <v>3</v>
      </c>
      <c r="E24">
        <f t="shared" si="0"/>
        <v>17102120.291533548</v>
      </c>
      <c r="F24">
        <f t="shared" si="1"/>
        <v>-42855777.11790172</v>
      </c>
    </row>
    <row r="25" spans="1:6" x14ac:dyDescent="0.3">
      <c r="A25">
        <v>37.338208000000002</v>
      </c>
      <c r="B25">
        <v>-121.886329</v>
      </c>
      <c r="C25">
        <v>346334.09</v>
      </c>
      <c r="D25">
        <v>3</v>
      </c>
      <c r="E25">
        <f t="shared" si="0"/>
        <v>12931494.289910721</v>
      </c>
      <c r="F25">
        <f t="shared" si="1"/>
        <v>-42213390.837655611</v>
      </c>
    </row>
    <row r="26" spans="1:6" x14ac:dyDescent="0.3">
      <c r="A26">
        <v>49.228748000000003</v>
      </c>
      <c r="B26">
        <v>-122.845833</v>
      </c>
      <c r="C26">
        <v>344914.43</v>
      </c>
      <c r="D26">
        <v>3</v>
      </c>
      <c r="E26">
        <f t="shared" si="0"/>
        <v>16979705.556033641</v>
      </c>
      <c r="F26">
        <f t="shared" si="1"/>
        <v>-42371300.467070192</v>
      </c>
    </row>
    <row r="27" spans="1:6" x14ac:dyDescent="0.3">
      <c r="A27">
        <v>37.739651000000002</v>
      </c>
      <c r="B27">
        <v>-121.425223</v>
      </c>
      <c r="C27">
        <v>332595.61</v>
      </c>
      <c r="D27">
        <v>3</v>
      </c>
      <c r="E27">
        <f t="shared" si="0"/>
        <v>12552042.24553211</v>
      </c>
      <c r="F27">
        <f t="shared" si="1"/>
        <v>-40385496.113071032</v>
      </c>
    </row>
    <row r="28" spans="1:6" x14ac:dyDescent="0.3">
      <c r="A28">
        <v>45.407620999999999</v>
      </c>
      <c r="B28">
        <v>-122.570369</v>
      </c>
      <c r="C28">
        <v>315898.68</v>
      </c>
      <c r="D28">
        <v>3</v>
      </c>
      <c r="E28">
        <f t="shared" si="0"/>
        <v>14344207.535840278</v>
      </c>
      <c r="F28">
        <f t="shared" si="1"/>
        <v>-38719817.774212919</v>
      </c>
    </row>
    <row r="29" spans="1:6" x14ac:dyDescent="0.3">
      <c r="A29">
        <v>37.739651000000002</v>
      </c>
      <c r="B29">
        <v>-121.425223</v>
      </c>
      <c r="C29">
        <v>306797.7</v>
      </c>
      <c r="D29">
        <v>3</v>
      </c>
      <c r="E29">
        <f t="shared" si="0"/>
        <v>11578438.125602702</v>
      </c>
      <c r="F29">
        <f t="shared" si="1"/>
        <v>-37252979.138387099</v>
      </c>
    </row>
    <row r="30" spans="1:6" x14ac:dyDescent="0.3">
      <c r="A30">
        <v>33.577863000000001</v>
      </c>
      <c r="B30">
        <v>-101.855166</v>
      </c>
      <c r="C30">
        <v>303297.62</v>
      </c>
      <c r="D30">
        <v>0</v>
      </c>
      <c r="E30">
        <f t="shared" si="0"/>
        <v>10184085.932586061</v>
      </c>
      <c r="F30">
        <f t="shared" si="1"/>
        <v>-30892429.432504918</v>
      </c>
    </row>
    <row r="31" spans="1:6" x14ac:dyDescent="0.3">
      <c r="A31">
        <v>37.687176000000001</v>
      </c>
      <c r="B31">
        <v>-97.330053000000007</v>
      </c>
      <c r="C31">
        <v>279957.96999999997</v>
      </c>
      <c r="D31">
        <v>0</v>
      </c>
      <c r="E31">
        <f t="shared" si="0"/>
        <v>10550825.28799272</v>
      </c>
      <c r="F31">
        <f t="shared" si="1"/>
        <v>-27248324.057872411</v>
      </c>
    </row>
    <row r="32" spans="1:6" x14ac:dyDescent="0.3">
      <c r="A32">
        <v>34.068621</v>
      </c>
      <c r="B32">
        <v>-118.027567</v>
      </c>
      <c r="C32">
        <v>257955.16</v>
      </c>
      <c r="D32">
        <v>3</v>
      </c>
      <c r="E32">
        <f t="shared" si="0"/>
        <v>8788176.5810343605</v>
      </c>
      <c r="F32">
        <f t="shared" si="1"/>
        <v>-30445819.929895721</v>
      </c>
    </row>
    <row r="33" spans="1:6" x14ac:dyDescent="0.3">
      <c r="A33">
        <v>51.048614999999998</v>
      </c>
      <c r="B33">
        <v>-114.070846</v>
      </c>
      <c r="C33">
        <v>40888.800000000003</v>
      </c>
      <c r="D33">
        <v>3</v>
      </c>
      <c r="E33">
        <f t="shared" si="0"/>
        <v>2087316.609012</v>
      </c>
      <c r="F33">
        <f t="shared" si="1"/>
        <v>-4664220.0079248007</v>
      </c>
    </row>
    <row r="34" spans="1:6" x14ac:dyDescent="0.3">
      <c r="A34">
        <v>51.244191999999998</v>
      </c>
      <c r="B34">
        <v>-114.163185</v>
      </c>
      <c r="C34">
        <v>208137.60000000001</v>
      </c>
      <c r="D34">
        <v>3</v>
      </c>
      <c r="E34">
        <f t="shared" si="0"/>
        <v>10665843.136819201</v>
      </c>
      <c r="F34">
        <f t="shared" si="1"/>
        <v>-23761651.334256001</v>
      </c>
    </row>
    <row r="35" spans="1:6" x14ac:dyDescent="0.3">
      <c r="A35">
        <v>42.032722999999997</v>
      </c>
      <c r="B35">
        <v>-97.413754999999995</v>
      </c>
      <c r="C35">
        <v>248144.98</v>
      </c>
      <c r="D35">
        <v>0</v>
      </c>
      <c r="E35">
        <f t="shared" si="0"/>
        <v>10430209.208180539</v>
      </c>
      <c r="F35">
        <f t="shared" si="1"/>
        <v>-24172734.286199901</v>
      </c>
    </row>
    <row r="36" spans="1:6" x14ac:dyDescent="0.3">
      <c r="A36">
        <v>33.803201000000001</v>
      </c>
      <c r="B36">
        <v>-118.071889</v>
      </c>
      <c r="C36">
        <v>243053.73</v>
      </c>
      <c r="D36">
        <v>3</v>
      </c>
      <c r="E36">
        <f t="shared" si="0"/>
        <v>8215994.0889897309</v>
      </c>
      <c r="F36">
        <f t="shared" si="1"/>
        <v>-28697813.029595971</v>
      </c>
    </row>
    <row r="37" spans="1:6" x14ac:dyDescent="0.3">
      <c r="A37">
        <v>43.544595999999999</v>
      </c>
      <c r="B37">
        <v>-96.731103000000004</v>
      </c>
      <c r="C37">
        <v>230145.3</v>
      </c>
      <c r="D37">
        <v>0</v>
      </c>
      <c r="E37">
        <f t="shared" si="0"/>
        <v>10021584.109798798</v>
      </c>
      <c r="F37">
        <f t="shared" si="1"/>
        <v>-22262208.719265901</v>
      </c>
    </row>
    <row r="38" spans="1:6" x14ac:dyDescent="0.3">
      <c r="A38">
        <v>43.020116999999999</v>
      </c>
      <c r="B38">
        <v>-123.29312</v>
      </c>
      <c r="C38">
        <v>224308.92</v>
      </c>
      <c r="D38">
        <v>3</v>
      </c>
      <c r="E38">
        <f t="shared" si="0"/>
        <v>9649795.9825436398</v>
      </c>
      <c r="F38">
        <f t="shared" si="1"/>
        <v>-27655746.590630401</v>
      </c>
    </row>
    <row r="39" spans="1:6" x14ac:dyDescent="0.3">
      <c r="A39">
        <v>39.091116</v>
      </c>
      <c r="B39">
        <v>-94.415507000000005</v>
      </c>
      <c r="C39">
        <v>221674.54</v>
      </c>
      <c r="D39">
        <v>0</v>
      </c>
      <c r="E39">
        <f t="shared" si="0"/>
        <v>8665505.1573866401</v>
      </c>
      <c r="F39">
        <f t="shared" si="1"/>
        <v>-20929514.083091781</v>
      </c>
    </row>
    <row r="40" spans="1:6" x14ac:dyDescent="0.3">
      <c r="A40">
        <v>51.292943000000001</v>
      </c>
      <c r="B40">
        <v>-113.995486</v>
      </c>
      <c r="C40">
        <v>217262.88</v>
      </c>
      <c r="D40">
        <v>3</v>
      </c>
      <c r="E40">
        <f t="shared" si="0"/>
        <v>11144052.51985584</v>
      </c>
      <c r="F40">
        <f t="shared" si="1"/>
        <v>-24766987.595359679</v>
      </c>
    </row>
    <row r="41" spans="1:6" x14ac:dyDescent="0.3">
      <c r="A41">
        <v>47.203156999999997</v>
      </c>
      <c r="B41">
        <v>-122.240397</v>
      </c>
      <c r="C41">
        <v>215323.04</v>
      </c>
      <c r="D41">
        <v>3</v>
      </c>
      <c r="E41">
        <f t="shared" si="0"/>
        <v>10163927.26283728</v>
      </c>
      <c r="F41">
        <f t="shared" si="1"/>
        <v>-26321173.892846882</v>
      </c>
    </row>
    <row r="42" spans="1:6" x14ac:dyDescent="0.3">
      <c r="A42">
        <v>47.674343</v>
      </c>
      <c r="B42">
        <v>-117.112424</v>
      </c>
      <c r="C42">
        <v>205988.38</v>
      </c>
      <c r="D42">
        <v>3</v>
      </c>
      <c r="E42">
        <f t="shared" si="0"/>
        <v>9820360.6821343396</v>
      </c>
      <c r="F42">
        <f t="shared" si="1"/>
        <v>-24123798.497633122</v>
      </c>
    </row>
    <row r="43" spans="1:6" x14ac:dyDescent="0.3">
      <c r="A43">
        <v>36.177857000000003</v>
      </c>
      <c r="B43">
        <v>-94.233540000000005</v>
      </c>
      <c r="C43">
        <v>183554</v>
      </c>
      <c r="D43">
        <v>0</v>
      </c>
      <c r="E43">
        <f t="shared" si="0"/>
        <v>6640590.3637780007</v>
      </c>
      <c r="F43">
        <f t="shared" si="1"/>
        <v>-17296943.201160002</v>
      </c>
    </row>
    <row r="44" spans="1:6" x14ac:dyDescent="0.3">
      <c r="A44">
        <v>38.627003000000002</v>
      </c>
      <c r="B44">
        <v>-90.199404000000001</v>
      </c>
      <c r="C44">
        <v>183432.16</v>
      </c>
      <c r="D44">
        <v>0</v>
      </c>
      <c r="E44">
        <f t="shared" si="0"/>
        <v>7085434.5946164802</v>
      </c>
      <c r="F44">
        <f t="shared" si="1"/>
        <v>-16545471.506432641</v>
      </c>
    </row>
    <row r="45" spans="1:6" x14ac:dyDescent="0.3">
      <c r="A45">
        <v>41.252363000000003</v>
      </c>
      <c r="B45">
        <v>-95.997988000000007</v>
      </c>
      <c r="C45">
        <v>158088</v>
      </c>
      <c r="D45">
        <v>0</v>
      </c>
      <c r="E45">
        <f t="shared" si="0"/>
        <v>6521503.5619440004</v>
      </c>
      <c r="F45">
        <f t="shared" si="1"/>
        <v>-15176129.926944001</v>
      </c>
    </row>
    <row r="46" spans="1:6" x14ac:dyDescent="0.3">
      <c r="A46">
        <v>41.252363000000003</v>
      </c>
      <c r="B46">
        <v>-95.997988000000007</v>
      </c>
      <c r="C46">
        <v>22458.799999999999</v>
      </c>
      <c r="D46">
        <v>0</v>
      </c>
      <c r="E46">
        <f t="shared" si="0"/>
        <v>926478.5701444</v>
      </c>
      <c r="F46">
        <f t="shared" si="1"/>
        <v>-2155999.6128944</v>
      </c>
    </row>
    <row r="47" spans="1:6" x14ac:dyDescent="0.3">
      <c r="A47">
        <v>43.61871</v>
      </c>
      <c r="B47">
        <v>-116.214607</v>
      </c>
      <c r="C47">
        <v>175750.56</v>
      </c>
      <c r="D47">
        <v>3</v>
      </c>
      <c r="E47">
        <f t="shared" si="0"/>
        <v>7666012.7089775996</v>
      </c>
      <c r="F47">
        <f t="shared" si="1"/>
        <v>-20424782.260429919</v>
      </c>
    </row>
    <row r="48" spans="1:6" x14ac:dyDescent="0.3">
      <c r="A48">
        <v>38.918958000000003</v>
      </c>
      <c r="B48">
        <v>-77.064227000000002</v>
      </c>
      <c r="C48">
        <v>155640.62</v>
      </c>
      <c r="D48">
        <v>2</v>
      </c>
      <c r="E48">
        <f t="shared" si="0"/>
        <v>6057370.75287396</v>
      </c>
      <c r="F48">
        <f t="shared" si="1"/>
        <v>-11994324.07010074</v>
      </c>
    </row>
    <row r="49" spans="1:6" x14ac:dyDescent="0.3">
      <c r="A49">
        <v>44.626907000000003</v>
      </c>
      <c r="B49">
        <v>-90.356523999999993</v>
      </c>
      <c r="C49">
        <v>149376.92000000001</v>
      </c>
      <c r="D49">
        <v>0</v>
      </c>
      <c r="E49">
        <f t="shared" si="0"/>
        <v>6666229.9167864406</v>
      </c>
      <c r="F49">
        <f t="shared" si="1"/>
        <v>-13497179.25702608</v>
      </c>
    </row>
    <row r="50" spans="1:6" x14ac:dyDescent="0.3">
      <c r="A50">
        <v>38.627003000000002</v>
      </c>
      <c r="B50">
        <v>-90.199404000000001</v>
      </c>
      <c r="C50">
        <v>148530</v>
      </c>
      <c r="D50">
        <v>0</v>
      </c>
      <c r="E50">
        <f t="shared" si="0"/>
        <v>5737268.7555900002</v>
      </c>
      <c r="F50">
        <f t="shared" si="1"/>
        <v>-13397317.476120001</v>
      </c>
    </row>
    <row r="51" spans="1:6" x14ac:dyDescent="0.3">
      <c r="A51">
        <v>38.944971000000002</v>
      </c>
      <c r="B51">
        <v>-77.069272999999995</v>
      </c>
      <c r="C51">
        <v>146405.28</v>
      </c>
      <c r="D51">
        <v>2</v>
      </c>
      <c r="E51">
        <f t="shared" si="0"/>
        <v>5701749.3838468799</v>
      </c>
      <c r="F51">
        <f t="shared" si="1"/>
        <v>-11283348.492961438</v>
      </c>
    </row>
    <row r="52" spans="1:6" x14ac:dyDescent="0.3">
      <c r="A52">
        <v>39.739235999999998</v>
      </c>
      <c r="B52">
        <v>-104.990251</v>
      </c>
      <c r="C52">
        <v>144923.79999999999</v>
      </c>
      <c r="D52">
        <v>0</v>
      </c>
      <c r="E52">
        <f t="shared" si="0"/>
        <v>5759161.0902167996</v>
      </c>
      <c r="F52">
        <f t="shared" si="1"/>
        <v>-15215586.137873799</v>
      </c>
    </row>
    <row r="53" spans="1:6" x14ac:dyDescent="0.3">
      <c r="A53">
        <v>28.018632</v>
      </c>
      <c r="B53">
        <v>-82.112864000000002</v>
      </c>
      <c r="C53">
        <v>141224.79999999999</v>
      </c>
      <c r="D53">
        <v>4</v>
      </c>
      <c r="E53">
        <f t="shared" si="0"/>
        <v>3956925.7004735996</v>
      </c>
      <c r="F53">
        <f t="shared" si="1"/>
        <v>-11596372.795827199</v>
      </c>
    </row>
    <row r="54" spans="1:6" x14ac:dyDescent="0.3">
      <c r="A54">
        <v>39.367257000000002</v>
      </c>
      <c r="B54">
        <v>-104.849661</v>
      </c>
      <c r="C54">
        <v>126922.46</v>
      </c>
      <c r="D54">
        <v>0</v>
      </c>
      <c r="E54">
        <f t="shared" si="0"/>
        <v>4996589.1018922208</v>
      </c>
      <c r="F54">
        <f t="shared" si="1"/>
        <v>-13307776.90428606</v>
      </c>
    </row>
    <row r="55" spans="1:6" x14ac:dyDescent="0.3">
      <c r="A55">
        <v>39.290385000000001</v>
      </c>
      <c r="B55">
        <v>-76.612189000000001</v>
      </c>
      <c r="C55">
        <v>126901.52</v>
      </c>
      <c r="D55">
        <v>2</v>
      </c>
      <c r="E55">
        <f t="shared" si="0"/>
        <v>4986009.5778852003</v>
      </c>
      <c r="F55">
        <f t="shared" si="1"/>
        <v>-9722203.2346272804</v>
      </c>
    </row>
    <row r="56" spans="1:6" x14ac:dyDescent="0.3">
      <c r="A56">
        <v>40.760778999999999</v>
      </c>
      <c r="B56">
        <v>-111.891047</v>
      </c>
      <c r="C56">
        <v>126692.96</v>
      </c>
      <c r="D56">
        <v>3</v>
      </c>
      <c r="E56">
        <f t="shared" si="0"/>
        <v>5164103.74341584</v>
      </c>
      <c r="F56">
        <f t="shared" si="1"/>
        <v>-14175807.941929121</v>
      </c>
    </row>
    <row r="57" spans="1:6" x14ac:dyDescent="0.3">
      <c r="A57">
        <v>44.963022000000002</v>
      </c>
      <c r="B57">
        <v>-92.964935999999994</v>
      </c>
      <c r="C57">
        <v>121024.14</v>
      </c>
      <c r="D57">
        <v>0</v>
      </c>
      <c r="E57">
        <f t="shared" si="0"/>
        <v>5441611.0693510799</v>
      </c>
      <c r="F57">
        <f t="shared" si="1"/>
        <v>-11251001.42955504</v>
      </c>
    </row>
    <row r="58" spans="1:6" x14ac:dyDescent="0.3">
      <c r="A58">
        <v>40.760778999999999</v>
      </c>
      <c r="B58">
        <v>-111.891047</v>
      </c>
      <c r="C58">
        <v>117652</v>
      </c>
      <c r="D58">
        <v>3</v>
      </c>
      <c r="E58">
        <f t="shared" si="0"/>
        <v>4795587.1709080003</v>
      </c>
      <c r="F58">
        <f t="shared" si="1"/>
        <v>-13164205.461643999</v>
      </c>
    </row>
    <row r="59" spans="1:6" x14ac:dyDescent="0.3">
      <c r="A59">
        <v>33.947235999999997</v>
      </c>
      <c r="B59">
        <v>-118.085345</v>
      </c>
      <c r="C59">
        <v>116316.8</v>
      </c>
      <c r="D59">
        <v>3</v>
      </c>
      <c r="E59">
        <f t="shared" si="0"/>
        <v>3948633.8603647999</v>
      </c>
      <c r="F59">
        <f t="shared" si="1"/>
        <v>-13735309.457296001</v>
      </c>
    </row>
    <row r="60" spans="1:6" x14ac:dyDescent="0.3">
      <c r="A60">
        <v>43.084702</v>
      </c>
      <c r="B60">
        <v>-91.568201000000002</v>
      </c>
      <c r="C60">
        <v>108872.4</v>
      </c>
      <c r="D60">
        <v>0</v>
      </c>
      <c r="E60">
        <f t="shared" si="0"/>
        <v>4690734.9100247994</v>
      </c>
      <c r="F60">
        <f t="shared" si="1"/>
        <v>-9969249.8065523989</v>
      </c>
    </row>
    <row r="61" spans="1:6" x14ac:dyDescent="0.3">
      <c r="A61">
        <v>34.055568999999998</v>
      </c>
      <c r="B61">
        <v>-117.18253799999999</v>
      </c>
      <c r="C61">
        <v>108394.72</v>
      </c>
      <c r="D61">
        <v>3</v>
      </c>
      <c r="E61">
        <f t="shared" si="0"/>
        <v>3691443.8661956796</v>
      </c>
      <c r="F61">
        <f t="shared" si="1"/>
        <v>-12701968.39539936</v>
      </c>
    </row>
    <row r="62" spans="1:6" x14ac:dyDescent="0.3">
      <c r="A62">
        <v>34.092233999999998</v>
      </c>
      <c r="B62">
        <v>-117.43504799999999</v>
      </c>
      <c r="C62">
        <v>106341.12</v>
      </c>
      <c r="D62">
        <v>3</v>
      </c>
      <c r="E62">
        <f t="shared" si="0"/>
        <v>3625406.3468620796</v>
      </c>
      <c r="F62">
        <f t="shared" si="1"/>
        <v>-12488174.531573759</v>
      </c>
    </row>
    <row r="63" spans="1:6" x14ac:dyDescent="0.3">
      <c r="A63">
        <v>34.953034000000002</v>
      </c>
      <c r="B63">
        <v>-120.43571900000001</v>
      </c>
      <c r="C63">
        <v>104932.8</v>
      </c>
      <c r="D63">
        <v>3</v>
      </c>
      <c r="E63">
        <f t="shared" si="0"/>
        <v>3667719.7261152002</v>
      </c>
      <c r="F63">
        <f t="shared" si="1"/>
        <v>-12637657.214683201</v>
      </c>
    </row>
    <row r="64" spans="1:6" x14ac:dyDescent="0.3">
      <c r="A64">
        <v>38.581572000000001</v>
      </c>
      <c r="B64">
        <v>-121.4944</v>
      </c>
      <c r="C64">
        <v>103815.48</v>
      </c>
      <c r="D64">
        <v>3</v>
      </c>
      <c r="E64">
        <f t="shared" si="0"/>
        <v>4005364.4163345601</v>
      </c>
      <c r="F64">
        <f t="shared" si="1"/>
        <v>-12612999.453312</v>
      </c>
    </row>
    <row r="65" spans="1:6" x14ac:dyDescent="0.3">
      <c r="A65">
        <v>38.581572000000001</v>
      </c>
      <c r="B65">
        <v>-121.4944</v>
      </c>
      <c r="C65">
        <v>102344.35</v>
      </c>
      <c r="D65">
        <v>3</v>
      </c>
      <c r="E65">
        <f t="shared" si="0"/>
        <v>3948605.9083182001</v>
      </c>
      <c r="F65">
        <f t="shared" si="1"/>
        <v>-12434265.396640001</v>
      </c>
    </row>
    <row r="66" spans="1:6" x14ac:dyDescent="0.3">
      <c r="A66">
        <v>47.606209999999997</v>
      </c>
      <c r="B66">
        <v>-122.332071</v>
      </c>
      <c r="C66">
        <v>93540.160000000003</v>
      </c>
      <c r="D66">
        <v>3</v>
      </c>
      <c r="E66">
        <f t="shared" si="0"/>
        <v>4453092.5003936002</v>
      </c>
      <c r="F66">
        <f t="shared" si="1"/>
        <v>-11442961.49447136</v>
      </c>
    </row>
    <row r="67" spans="1:6" x14ac:dyDescent="0.3">
      <c r="A67">
        <v>33.450043000000001</v>
      </c>
      <c r="B67">
        <v>-112.259321</v>
      </c>
      <c r="C67">
        <v>93140.96</v>
      </c>
      <c r="D67">
        <v>3</v>
      </c>
      <c r="E67">
        <f t="shared" ref="E67:E130" si="2">A67*C67</f>
        <v>3115569.1170612802</v>
      </c>
      <c r="F67">
        <f t="shared" ref="F67:F130" si="3">B67*C67</f>
        <v>-10455940.92688816</v>
      </c>
    </row>
    <row r="68" spans="1:6" x14ac:dyDescent="0.3">
      <c r="A68">
        <v>49.166589999999999</v>
      </c>
      <c r="B68">
        <v>-123.13356899999999</v>
      </c>
      <c r="C68">
        <v>92716.479999999996</v>
      </c>
      <c r="D68">
        <v>3</v>
      </c>
      <c r="E68">
        <f t="shared" si="2"/>
        <v>4558553.1584032001</v>
      </c>
      <c r="F68">
        <f t="shared" si="3"/>
        <v>-11416511.087517118</v>
      </c>
    </row>
    <row r="69" spans="1:6" x14ac:dyDescent="0.3">
      <c r="A69">
        <v>1.305417</v>
      </c>
      <c r="B69">
        <v>103.820611</v>
      </c>
      <c r="C69">
        <v>90468</v>
      </c>
      <c r="D69">
        <v>1</v>
      </c>
      <c r="E69">
        <f t="shared" si="2"/>
        <v>118098.46515600001</v>
      </c>
      <c r="F69">
        <f t="shared" si="3"/>
        <v>9392443.0359480008</v>
      </c>
    </row>
    <row r="70" spans="1:6" x14ac:dyDescent="0.3">
      <c r="A70">
        <v>29.421641000000001</v>
      </c>
      <c r="B70">
        <v>-98.536124999999998</v>
      </c>
      <c r="C70">
        <v>87798</v>
      </c>
      <c r="D70">
        <v>0</v>
      </c>
      <c r="E70">
        <f t="shared" si="2"/>
        <v>2583161.2365180003</v>
      </c>
      <c r="F70">
        <f t="shared" si="3"/>
        <v>-8651274.7027499992</v>
      </c>
    </row>
    <row r="71" spans="1:6" x14ac:dyDescent="0.3">
      <c r="A71">
        <v>46.786672000000003</v>
      </c>
      <c r="B71">
        <v>-92.100485000000006</v>
      </c>
      <c r="C71">
        <v>78308.61</v>
      </c>
      <c r="D71">
        <v>0</v>
      </c>
      <c r="E71">
        <f t="shared" si="2"/>
        <v>3663799.2508459203</v>
      </c>
      <c r="F71">
        <f t="shared" si="3"/>
        <v>-7212260.9606758505</v>
      </c>
    </row>
    <row r="72" spans="1:6" x14ac:dyDescent="0.3">
      <c r="A72">
        <v>33.425510000000003</v>
      </c>
      <c r="B72">
        <v>-111.940005</v>
      </c>
      <c r="C72">
        <v>37440</v>
      </c>
      <c r="D72">
        <v>3</v>
      </c>
      <c r="E72">
        <f t="shared" si="2"/>
        <v>1251451.0944000001</v>
      </c>
      <c r="F72">
        <f t="shared" si="3"/>
        <v>-4191033.7872000001</v>
      </c>
    </row>
    <row r="73" spans="1:6" x14ac:dyDescent="0.3">
      <c r="A73">
        <v>33.425510000000003</v>
      </c>
      <c r="B73">
        <v>-111.940005</v>
      </c>
      <c r="C73">
        <v>37440</v>
      </c>
      <c r="D73">
        <v>3</v>
      </c>
      <c r="E73">
        <f t="shared" si="2"/>
        <v>1251451.0944000001</v>
      </c>
      <c r="F73">
        <f t="shared" si="3"/>
        <v>-4191033.7872000001</v>
      </c>
    </row>
    <row r="74" spans="1:6" x14ac:dyDescent="0.3">
      <c r="A74">
        <v>38.945419000000001</v>
      </c>
      <c r="B74">
        <v>-77.069304000000002</v>
      </c>
      <c r="C74">
        <v>74534.58</v>
      </c>
      <c r="D74">
        <v>2</v>
      </c>
      <c r="E74">
        <f t="shared" si="2"/>
        <v>2902780.4480890203</v>
      </c>
      <c r="F74">
        <f t="shared" si="3"/>
        <v>-5744328.2045323206</v>
      </c>
    </row>
    <row r="75" spans="1:6" x14ac:dyDescent="0.3">
      <c r="A75">
        <v>41.658085999999997</v>
      </c>
      <c r="B75">
        <v>-90.584581999999997</v>
      </c>
      <c r="C75">
        <v>73344</v>
      </c>
      <c r="D75">
        <v>0</v>
      </c>
      <c r="E75">
        <f t="shared" si="2"/>
        <v>3055370.6595839998</v>
      </c>
      <c r="F75">
        <f t="shared" si="3"/>
        <v>-6643835.5822080001</v>
      </c>
    </row>
    <row r="76" spans="1:6" x14ac:dyDescent="0.3">
      <c r="A76">
        <v>34.063344000000001</v>
      </c>
      <c r="B76">
        <v>-117.65088799999999</v>
      </c>
      <c r="C76">
        <v>71902.19</v>
      </c>
      <c r="D76">
        <v>3</v>
      </c>
      <c r="E76">
        <f t="shared" si="2"/>
        <v>2449229.03232336</v>
      </c>
      <c r="F76">
        <f t="shared" si="3"/>
        <v>-8459356.5026447196</v>
      </c>
    </row>
    <row r="77" spans="1:6" x14ac:dyDescent="0.3">
      <c r="A77">
        <v>32.978656999999998</v>
      </c>
      <c r="B77">
        <v>-115.53026699999999</v>
      </c>
      <c r="C77">
        <v>71788.990000000005</v>
      </c>
      <c r="D77">
        <v>3</v>
      </c>
      <c r="E77">
        <f t="shared" si="2"/>
        <v>2367504.47758643</v>
      </c>
      <c r="F77">
        <f t="shared" si="3"/>
        <v>-8293801.1823603306</v>
      </c>
    </row>
    <row r="78" spans="1:6" x14ac:dyDescent="0.3">
      <c r="A78">
        <v>33.448377000000001</v>
      </c>
      <c r="B78">
        <v>-112.074037</v>
      </c>
      <c r="C78">
        <v>70287</v>
      </c>
      <c r="D78">
        <v>3</v>
      </c>
      <c r="E78">
        <f t="shared" si="2"/>
        <v>2350986.0741989999</v>
      </c>
      <c r="F78">
        <f t="shared" si="3"/>
        <v>-7877347.8386190003</v>
      </c>
    </row>
    <row r="79" spans="1:6" x14ac:dyDescent="0.3">
      <c r="A79">
        <v>34.019734</v>
      </c>
      <c r="B79">
        <v>-117.958675</v>
      </c>
      <c r="C79">
        <v>64088.45</v>
      </c>
      <c r="D79">
        <v>3</v>
      </c>
      <c r="E79">
        <f t="shared" si="2"/>
        <v>2180272.0214722999</v>
      </c>
      <c r="F79">
        <f t="shared" si="3"/>
        <v>-7559788.6448037494</v>
      </c>
    </row>
    <row r="80" spans="1:6" x14ac:dyDescent="0.3">
      <c r="A80">
        <v>34.052233999999999</v>
      </c>
      <c r="B80">
        <v>-118.243685</v>
      </c>
      <c r="C80">
        <v>62400.24</v>
      </c>
      <c r="D80">
        <v>3</v>
      </c>
      <c r="E80">
        <f t="shared" si="2"/>
        <v>2124867.5741361598</v>
      </c>
      <c r="F80">
        <f t="shared" si="3"/>
        <v>-7378434.3224844001</v>
      </c>
    </row>
    <row r="81" spans="1:6" x14ac:dyDescent="0.3">
      <c r="A81">
        <v>41.183888000000003</v>
      </c>
      <c r="B81">
        <v>-96.031126999999998</v>
      </c>
      <c r="C81">
        <v>57152.800000000003</v>
      </c>
      <c r="D81">
        <v>0</v>
      </c>
      <c r="E81">
        <f t="shared" si="2"/>
        <v>2353774.5140864002</v>
      </c>
      <c r="F81">
        <f t="shared" si="3"/>
        <v>-5488447.7952056006</v>
      </c>
    </row>
    <row r="82" spans="1:6" x14ac:dyDescent="0.3">
      <c r="A82">
        <v>33.804461000000003</v>
      </c>
      <c r="B82">
        <v>-118.167846</v>
      </c>
      <c r="C82">
        <v>55537.3</v>
      </c>
      <c r="D82">
        <v>3</v>
      </c>
      <c r="E82">
        <f t="shared" si="2"/>
        <v>1877408.4918953003</v>
      </c>
      <c r="F82">
        <f t="shared" si="3"/>
        <v>-6562723.1136558</v>
      </c>
    </row>
    <row r="83" spans="1:6" x14ac:dyDescent="0.3">
      <c r="A83">
        <v>33.317841999999999</v>
      </c>
      <c r="B83">
        <v>-117.32051199999999</v>
      </c>
      <c r="C83">
        <v>55244.53</v>
      </c>
      <c r="D83">
        <v>3</v>
      </c>
      <c r="E83">
        <f t="shared" si="2"/>
        <v>1840628.5219042599</v>
      </c>
      <c r="F83">
        <f t="shared" si="3"/>
        <v>-6481316.5447993595</v>
      </c>
    </row>
    <row r="84" spans="1:6" x14ac:dyDescent="0.3">
      <c r="A84">
        <v>35.907800000000002</v>
      </c>
      <c r="B84">
        <v>127.76690000000001</v>
      </c>
      <c r="C84">
        <v>54827.28</v>
      </c>
      <c r="D84">
        <v>1</v>
      </c>
      <c r="E84">
        <f t="shared" si="2"/>
        <v>1968727.0047840001</v>
      </c>
      <c r="F84">
        <f t="shared" si="3"/>
        <v>7005111.601032</v>
      </c>
    </row>
    <row r="85" spans="1:6" x14ac:dyDescent="0.3">
      <c r="A85">
        <v>33.940109</v>
      </c>
      <c r="B85">
        <v>-118.13315900000001</v>
      </c>
      <c r="C85">
        <v>52333</v>
      </c>
      <c r="D85">
        <v>3</v>
      </c>
      <c r="E85">
        <f t="shared" si="2"/>
        <v>1776187.7242970001</v>
      </c>
      <c r="F85">
        <f t="shared" si="3"/>
        <v>-6182262.6099470006</v>
      </c>
    </row>
    <row r="86" spans="1:6" x14ac:dyDescent="0.3">
      <c r="A86">
        <v>29.424122000000001</v>
      </c>
      <c r="B86">
        <v>-98.493628000000001</v>
      </c>
      <c r="C86">
        <v>51664.86</v>
      </c>
      <c r="D86">
        <v>0</v>
      </c>
      <c r="E86">
        <f t="shared" si="2"/>
        <v>1520193.14375292</v>
      </c>
      <c r="F86">
        <f t="shared" si="3"/>
        <v>-5088659.5015120804</v>
      </c>
    </row>
    <row r="87" spans="1:6" x14ac:dyDescent="0.3">
      <c r="A87">
        <v>34.197505</v>
      </c>
      <c r="B87">
        <v>-119.177052</v>
      </c>
      <c r="C87">
        <v>50407.92</v>
      </c>
      <c r="D87">
        <v>3</v>
      </c>
      <c r="E87">
        <f t="shared" si="2"/>
        <v>1723825.0962395999</v>
      </c>
      <c r="F87">
        <f t="shared" si="3"/>
        <v>-6007467.3030518396</v>
      </c>
    </row>
    <row r="88" spans="1:6" x14ac:dyDescent="0.3">
      <c r="A88">
        <v>25.303604</v>
      </c>
      <c r="B88">
        <v>51.471328</v>
      </c>
      <c r="C88">
        <v>49860.18</v>
      </c>
      <c r="D88">
        <v>5</v>
      </c>
      <c r="E88">
        <f t="shared" si="2"/>
        <v>1261642.2500887201</v>
      </c>
      <c r="F88">
        <f t="shared" si="3"/>
        <v>2566369.6789190401</v>
      </c>
    </row>
    <row r="89" spans="1:6" x14ac:dyDescent="0.3">
      <c r="A89">
        <v>30.458283000000002</v>
      </c>
      <c r="B89">
        <v>-91.140320000000003</v>
      </c>
      <c r="C89">
        <v>49138.62</v>
      </c>
      <c r="D89">
        <v>4</v>
      </c>
      <c r="E89">
        <f t="shared" si="2"/>
        <v>1496677.9941894601</v>
      </c>
      <c r="F89">
        <f t="shared" si="3"/>
        <v>-4478509.5511584003</v>
      </c>
    </row>
    <row r="90" spans="1:6" x14ac:dyDescent="0.3">
      <c r="A90">
        <v>33.940109</v>
      </c>
      <c r="B90">
        <v>-118.13315900000001</v>
      </c>
      <c r="C90">
        <v>48390.41</v>
      </c>
      <c r="D90">
        <v>3</v>
      </c>
      <c r="E90">
        <f t="shared" si="2"/>
        <v>1642375.78995469</v>
      </c>
      <c r="F90">
        <f t="shared" si="3"/>
        <v>-5716511.9986051908</v>
      </c>
    </row>
    <row r="91" spans="1:6" x14ac:dyDescent="0.3">
      <c r="A91">
        <v>34.197505</v>
      </c>
      <c r="B91">
        <v>-119.177052</v>
      </c>
      <c r="C91">
        <v>45856.02</v>
      </c>
      <c r="D91">
        <v>3</v>
      </c>
      <c r="E91">
        <f t="shared" si="2"/>
        <v>1568161.4732300998</v>
      </c>
      <c r="F91">
        <f t="shared" si="3"/>
        <v>-5464985.28005304</v>
      </c>
    </row>
    <row r="92" spans="1:6" x14ac:dyDescent="0.3">
      <c r="A92">
        <v>36.630505999999997</v>
      </c>
      <c r="B92">
        <v>-119.67847</v>
      </c>
      <c r="C92">
        <v>45679.68</v>
      </c>
      <c r="D92">
        <v>3</v>
      </c>
      <c r="E92">
        <f t="shared" si="2"/>
        <v>1673269.7923180799</v>
      </c>
      <c r="F92">
        <f t="shared" si="3"/>
        <v>-5466874.2124896003</v>
      </c>
    </row>
    <row r="93" spans="1:6" x14ac:dyDescent="0.3">
      <c r="A93">
        <v>33.886214000000002</v>
      </c>
      <c r="B93">
        <v>-118.228966</v>
      </c>
      <c r="C93">
        <v>44232.5</v>
      </c>
      <c r="D93">
        <v>3</v>
      </c>
      <c r="E93">
        <f t="shared" si="2"/>
        <v>1498871.9607550001</v>
      </c>
      <c r="F93">
        <f t="shared" si="3"/>
        <v>-5229562.7385949995</v>
      </c>
    </row>
    <row r="94" spans="1:6" x14ac:dyDescent="0.3">
      <c r="A94">
        <v>37.759031999999998</v>
      </c>
      <c r="B94">
        <v>-77.479984000000002</v>
      </c>
      <c r="C94">
        <v>43992.959999999999</v>
      </c>
      <c r="D94">
        <v>2</v>
      </c>
      <c r="E94">
        <f t="shared" si="2"/>
        <v>1661131.5844147198</v>
      </c>
      <c r="F94">
        <f t="shared" si="3"/>
        <v>-3408573.8369126399</v>
      </c>
    </row>
    <row r="95" spans="1:6" x14ac:dyDescent="0.3">
      <c r="A95">
        <v>34.625053999999999</v>
      </c>
      <c r="B95">
        <v>-77.401340000000005</v>
      </c>
      <c r="C95">
        <v>43898.080000000002</v>
      </c>
      <c r="D95">
        <v>4</v>
      </c>
      <c r="E95">
        <f t="shared" si="2"/>
        <v>1519973.3904963201</v>
      </c>
      <c r="F95">
        <f t="shared" si="3"/>
        <v>-3397770.2154272003</v>
      </c>
    </row>
    <row r="96" spans="1:6" x14ac:dyDescent="0.3">
      <c r="A96">
        <v>34.000568999999999</v>
      </c>
      <c r="B96">
        <v>-118.15979299999999</v>
      </c>
      <c r="C96">
        <v>40769.1</v>
      </c>
      <c r="D96">
        <v>3</v>
      </c>
      <c r="E96">
        <f t="shared" si="2"/>
        <v>1386172.5976179</v>
      </c>
      <c r="F96">
        <f t="shared" si="3"/>
        <v>-4817268.4167962996</v>
      </c>
    </row>
    <row r="97" spans="1:6" x14ac:dyDescent="0.3">
      <c r="A97">
        <v>37.529659000000002</v>
      </c>
      <c r="B97">
        <v>-122.04024</v>
      </c>
      <c r="C97">
        <v>40310.879999999997</v>
      </c>
      <c r="D97">
        <v>3</v>
      </c>
      <c r="E97">
        <f t="shared" si="2"/>
        <v>1512853.5803899199</v>
      </c>
      <c r="F97">
        <f t="shared" si="3"/>
        <v>-4919549.4698111992</v>
      </c>
    </row>
    <row r="98" spans="1:6" x14ac:dyDescent="0.3">
      <c r="A98">
        <v>38.713107000000001</v>
      </c>
      <c r="B98">
        <v>-90.429839999999999</v>
      </c>
      <c r="C98">
        <v>39791.5</v>
      </c>
      <c r="D98">
        <v>0</v>
      </c>
      <c r="E98">
        <f t="shared" si="2"/>
        <v>1540452.5971905</v>
      </c>
      <c r="F98">
        <f t="shared" si="3"/>
        <v>-3598338.9783600001</v>
      </c>
    </row>
    <row r="99" spans="1:6" x14ac:dyDescent="0.3">
      <c r="A99">
        <v>38.582830999999999</v>
      </c>
      <c r="B99">
        <v>-90.662904999999995</v>
      </c>
      <c r="C99">
        <v>38507.230000000003</v>
      </c>
      <c r="D99">
        <v>0</v>
      </c>
      <c r="E99">
        <f t="shared" si="2"/>
        <v>1485717.9473681301</v>
      </c>
      <c r="F99">
        <f t="shared" si="3"/>
        <v>-3491177.3353031501</v>
      </c>
    </row>
    <row r="100" spans="1:6" x14ac:dyDescent="0.3">
      <c r="A100">
        <v>45.522632000000002</v>
      </c>
      <c r="B100">
        <v>-73.691890000000001</v>
      </c>
      <c r="C100">
        <v>35973.599999999999</v>
      </c>
      <c r="D100">
        <v>2</v>
      </c>
      <c r="E100">
        <f t="shared" si="2"/>
        <v>1637612.9545151999</v>
      </c>
      <c r="F100">
        <f t="shared" si="3"/>
        <v>-2650962.5741039999</v>
      </c>
    </row>
    <row r="101" spans="1:6" x14ac:dyDescent="0.3">
      <c r="A101">
        <v>51.048614999999998</v>
      </c>
      <c r="B101">
        <v>-114.070846</v>
      </c>
      <c r="C101">
        <v>35973.599999999999</v>
      </c>
      <c r="D101">
        <v>3</v>
      </c>
      <c r="E101">
        <f t="shared" si="2"/>
        <v>1836402.4565639999</v>
      </c>
      <c r="F101">
        <f t="shared" si="3"/>
        <v>-4103538.9856655998</v>
      </c>
    </row>
    <row r="102" spans="1:6" x14ac:dyDescent="0.3">
      <c r="A102">
        <v>43.178896999999999</v>
      </c>
      <c r="B102">
        <v>-88.117312999999996</v>
      </c>
      <c r="C102">
        <v>35947.19</v>
      </c>
      <c r="D102">
        <v>0</v>
      </c>
      <c r="E102">
        <f t="shared" si="2"/>
        <v>1552160.0144494302</v>
      </c>
      <c r="F102">
        <f t="shared" si="3"/>
        <v>-3167569.79270047</v>
      </c>
    </row>
    <row r="103" spans="1:6" x14ac:dyDescent="0.3">
      <c r="A103">
        <v>38.908000000000001</v>
      </c>
      <c r="B103">
        <v>-77.036961000000005</v>
      </c>
      <c r="C103">
        <v>34168.5</v>
      </c>
      <c r="D103">
        <v>2</v>
      </c>
      <c r="E103">
        <f t="shared" si="2"/>
        <v>1329427.9980000001</v>
      </c>
      <c r="F103">
        <f t="shared" si="3"/>
        <v>-2632237.4019285003</v>
      </c>
    </row>
    <row r="104" spans="1:6" x14ac:dyDescent="0.3">
      <c r="A104">
        <v>45.522632000000002</v>
      </c>
      <c r="B104">
        <v>-73.691890000000001</v>
      </c>
      <c r="C104">
        <v>31579.200000000001</v>
      </c>
      <c r="D104">
        <v>2</v>
      </c>
      <c r="E104">
        <f t="shared" si="2"/>
        <v>1437568.3004544</v>
      </c>
      <c r="F104">
        <f t="shared" si="3"/>
        <v>-2327130.9326880001</v>
      </c>
    </row>
    <row r="105" spans="1:6" x14ac:dyDescent="0.3">
      <c r="A105">
        <v>33.947235999999997</v>
      </c>
      <c r="B105">
        <v>-118.085345</v>
      </c>
      <c r="C105">
        <v>31499</v>
      </c>
      <c r="D105">
        <v>3</v>
      </c>
      <c r="E105">
        <f t="shared" si="2"/>
        <v>1069303.9867639998</v>
      </c>
      <c r="F105">
        <f t="shared" si="3"/>
        <v>-3719570.2821550001</v>
      </c>
    </row>
    <row r="106" spans="1:6" x14ac:dyDescent="0.3">
      <c r="A106">
        <v>33.004013</v>
      </c>
      <c r="B106">
        <v>-97.225847999999999</v>
      </c>
      <c r="C106">
        <v>31412.16</v>
      </c>
      <c r="D106">
        <v>0</v>
      </c>
      <c r="E106">
        <f t="shared" si="2"/>
        <v>1036727.33699808</v>
      </c>
      <c r="F106">
        <f t="shared" si="3"/>
        <v>-3054073.89351168</v>
      </c>
    </row>
    <row r="107" spans="1:6" x14ac:dyDescent="0.3">
      <c r="A107">
        <v>41.488368999999999</v>
      </c>
      <c r="B107">
        <v>-87.567541000000006</v>
      </c>
      <c r="C107">
        <v>27456</v>
      </c>
      <c r="D107">
        <v>0</v>
      </c>
      <c r="E107">
        <f t="shared" si="2"/>
        <v>1139104.6592639999</v>
      </c>
      <c r="F107">
        <f t="shared" si="3"/>
        <v>-2404254.405696</v>
      </c>
    </row>
    <row r="108" spans="1:6" x14ac:dyDescent="0.3">
      <c r="A108">
        <v>36.746842000000001</v>
      </c>
      <c r="B108">
        <v>-119.772587</v>
      </c>
      <c r="C108">
        <v>26195.88</v>
      </c>
      <c r="D108">
        <v>3</v>
      </c>
      <c r="E108">
        <f t="shared" si="2"/>
        <v>962615.86341096007</v>
      </c>
      <c r="F108">
        <f t="shared" si="3"/>
        <v>-3137548.3163415603</v>
      </c>
    </row>
    <row r="109" spans="1:6" x14ac:dyDescent="0.3">
      <c r="A109">
        <v>33.953349000000003</v>
      </c>
      <c r="B109">
        <v>-117.396156</v>
      </c>
      <c r="C109">
        <v>25952.05</v>
      </c>
      <c r="D109">
        <v>3</v>
      </c>
      <c r="E109">
        <f t="shared" si="2"/>
        <v>881159.01091545005</v>
      </c>
      <c r="F109">
        <f t="shared" si="3"/>
        <v>-3046670.9103198</v>
      </c>
    </row>
    <row r="110" spans="1:6" x14ac:dyDescent="0.3">
      <c r="A110">
        <v>34.953034000000002</v>
      </c>
      <c r="B110">
        <v>-120.43571900000001</v>
      </c>
      <c r="C110">
        <v>25000</v>
      </c>
      <c r="D110">
        <v>3</v>
      </c>
      <c r="E110">
        <f t="shared" si="2"/>
        <v>873825.85000000009</v>
      </c>
      <c r="F110">
        <f t="shared" si="3"/>
        <v>-3010892.9750000001</v>
      </c>
    </row>
    <row r="111" spans="1:6" x14ac:dyDescent="0.3">
      <c r="A111">
        <v>42.283079000000001</v>
      </c>
      <c r="B111">
        <v>-87.953130000000002</v>
      </c>
      <c r="C111">
        <v>23649.9</v>
      </c>
      <c r="D111">
        <v>0</v>
      </c>
      <c r="E111">
        <f t="shared" si="2"/>
        <v>999990.59004210006</v>
      </c>
      <c r="F111">
        <f t="shared" si="3"/>
        <v>-2080082.7291870001</v>
      </c>
    </row>
    <row r="112" spans="1:6" x14ac:dyDescent="0.3">
      <c r="A112">
        <v>34.019734</v>
      </c>
      <c r="B112">
        <v>-117.958675</v>
      </c>
      <c r="C112">
        <v>22854</v>
      </c>
      <c r="D112">
        <v>3</v>
      </c>
      <c r="E112">
        <f t="shared" si="2"/>
        <v>777487.00083599996</v>
      </c>
      <c r="F112">
        <f t="shared" si="3"/>
        <v>-2695827.5584499999</v>
      </c>
    </row>
    <row r="113" spans="1:6" x14ac:dyDescent="0.3">
      <c r="A113">
        <v>43.038902999999998</v>
      </c>
      <c r="B113">
        <v>-87.906474000000003</v>
      </c>
      <c r="C113">
        <v>22447.52</v>
      </c>
      <c r="D113">
        <v>0</v>
      </c>
      <c r="E113">
        <f t="shared" si="2"/>
        <v>966116.63587055996</v>
      </c>
      <c r="F113">
        <f t="shared" si="3"/>
        <v>-1973282.3332444802</v>
      </c>
    </row>
    <row r="114" spans="1:6" x14ac:dyDescent="0.3">
      <c r="A114">
        <v>22.379076000000001</v>
      </c>
      <c r="B114">
        <v>114.187709</v>
      </c>
      <c r="C114">
        <v>22056.080000000002</v>
      </c>
      <c r="D114">
        <v>1</v>
      </c>
      <c r="E114">
        <f t="shared" si="2"/>
        <v>493594.69058208005</v>
      </c>
      <c r="F114">
        <f t="shared" si="3"/>
        <v>2518533.2447207202</v>
      </c>
    </row>
    <row r="115" spans="1:6" x14ac:dyDescent="0.3">
      <c r="A115">
        <v>42.224867000000003</v>
      </c>
      <c r="B115">
        <v>-121.78167000000001</v>
      </c>
      <c r="C115">
        <v>21717.759999999998</v>
      </c>
      <c r="D115">
        <v>3</v>
      </c>
      <c r="E115">
        <f t="shared" si="2"/>
        <v>917029.52753792005</v>
      </c>
      <c r="F115">
        <f t="shared" si="3"/>
        <v>-2644825.0814592</v>
      </c>
    </row>
    <row r="116" spans="1:6" x14ac:dyDescent="0.3">
      <c r="A116">
        <v>27.950575000000001</v>
      </c>
      <c r="B116">
        <v>-82.457177999999999</v>
      </c>
      <c r="C116">
        <v>21496.3</v>
      </c>
      <c r="D116">
        <v>4</v>
      </c>
      <c r="E116">
        <f t="shared" si="2"/>
        <v>600833.94537249999</v>
      </c>
      <c r="F116">
        <f t="shared" si="3"/>
        <v>-1772524.2354414</v>
      </c>
    </row>
    <row r="117" spans="1:6" x14ac:dyDescent="0.3">
      <c r="A117">
        <v>32.640053999999999</v>
      </c>
      <c r="B117">
        <v>-117.08419600000001</v>
      </c>
      <c r="C117">
        <v>21450</v>
      </c>
      <c r="D117">
        <v>3</v>
      </c>
      <c r="E117">
        <f t="shared" si="2"/>
        <v>700129.15830000001</v>
      </c>
      <c r="F117">
        <f t="shared" si="3"/>
        <v>-2511456.0042000003</v>
      </c>
    </row>
    <row r="118" spans="1:6" x14ac:dyDescent="0.3">
      <c r="A118">
        <v>33.965291999999998</v>
      </c>
      <c r="B118">
        <v>-118.151459</v>
      </c>
      <c r="C118">
        <v>20836</v>
      </c>
      <c r="D118">
        <v>3</v>
      </c>
      <c r="E118">
        <f t="shared" si="2"/>
        <v>707700.82411199994</v>
      </c>
      <c r="F118">
        <f t="shared" si="3"/>
        <v>-2461803.799724</v>
      </c>
    </row>
    <row r="119" spans="1:6" x14ac:dyDescent="0.3">
      <c r="A119">
        <v>44.977753</v>
      </c>
      <c r="B119">
        <v>-93.265011000000001</v>
      </c>
      <c r="C119">
        <v>19412.259999999998</v>
      </c>
      <c r="D119">
        <v>0</v>
      </c>
      <c r="E119">
        <f t="shared" si="2"/>
        <v>873119.83545177989</v>
      </c>
      <c r="F119">
        <f t="shared" si="3"/>
        <v>-1810484.6424348599</v>
      </c>
    </row>
    <row r="120" spans="1:6" x14ac:dyDescent="0.3">
      <c r="A120">
        <v>35.467559999999999</v>
      </c>
      <c r="B120">
        <v>-97.516428000000005</v>
      </c>
      <c r="C120">
        <v>19185.599999999999</v>
      </c>
      <c r="D120">
        <v>0</v>
      </c>
      <c r="E120">
        <f t="shared" si="2"/>
        <v>680466.41913599998</v>
      </c>
      <c r="F120">
        <f t="shared" si="3"/>
        <v>-1870911.1810367999</v>
      </c>
    </row>
    <row r="121" spans="1:6" x14ac:dyDescent="0.3">
      <c r="A121">
        <v>34.625053999999999</v>
      </c>
      <c r="B121">
        <v>-77.401340000000005</v>
      </c>
      <c r="C121">
        <v>18882.93</v>
      </c>
      <c r="D121">
        <v>4</v>
      </c>
      <c r="E121">
        <f t="shared" si="2"/>
        <v>653822.47092821996</v>
      </c>
      <c r="F121">
        <f t="shared" si="3"/>
        <v>-1461564.0851262002</v>
      </c>
    </row>
    <row r="122" spans="1:6" x14ac:dyDescent="0.3">
      <c r="A122">
        <v>37.681874999999998</v>
      </c>
      <c r="B122">
        <v>-121.76800900000001</v>
      </c>
      <c r="C122">
        <v>18052.16</v>
      </c>
      <c r="D122">
        <v>3</v>
      </c>
      <c r="E122">
        <f t="shared" si="2"/>
        <v>680239.23659999995</v>
      </c>
      <c r="F122">
        <f t="shared" si="3"/>
        <v>-2198175.5813494399</v>
      </c>
    </row>
    <row r="123" spans="1:6" x14ac:dyDescent="0.3">
      <c r="A123">
        <v>38.804836000000002</v>
      </c>
      <c r="B123">
        <v>-77.046920999999998</v>
      </c>
      <c r="C123">
        <v>17680.63</v>
      </c>
      <c r="D123">
        <v>2</v>
      </c>
      <c r="E123">
        <f t="shared" si="2"/>
        <v>686093.94752668007</v>
      </c>
      <c r="F123">
        <f t="shared" si="3"/>
        <v>-1362238.1028402301</v>
      </c>
    </row>
    <row r="124" spans="1:6" x14ac:dyDescent="0.3">
      <c r="A124">
        <v>23.634501</v>
      </c>
      <c r="B124">
        <v>-102.552784</v>
      </c>
      <c r="C124">
        <v>15660</v>
      </c>
      <c r="D124">
        <v>0</v>
      </c>
      <c r="E124">
        <f t="shared" si="2"/>
        <v>370116.28565999999</v>
      </c>
      <c r="F124">
        <f t="shared" si="3"/>
        <v>-1605976.5974399999</v>
      </c>
    </row>
    <row r="125" spans="1:6" x14ac:dyDescent="0.3">
      <c r="A125">
        <v>49.095215000000003</v>
      </c>
      <c r="B125">
        <v>-123.026476</v>
      </c>
      <c r="C125">
        <v>15016.91</v>
      </c>
      <c r="D125">
        <v>3</v>
      </c>
      <c r="E125">
        <f t="shared" si="2"/>
        <v>737258.42508565006</v>
      </c>
      <c r="F125">
        <f t="shared" si="3"/>
        <v>-1847477.51770916</v>
      </c>
    </row>
    <row r="126" spans="1:6" x14ac:dyDescent="0.3">
      <c r="A126">
        <v>33.947235999999997</v>
      </c>
      <c r="B126">
        <v>-118.085345</v>
      </c>
      <c r="C126">
        <v>14940</v>
      </c>
      <c r="D126">
        <v>3</v>
      </c>
      <c r="E126">
        <f t="shared" si="2"/>
        <v>507171.70583999995</v>
      </c>
      <c r="F126">
        <f t="shared" si="3"/>
        <v>-1764195.0543</v>
      </c>
    </row>
    <row r="127" spans="1:6" x14ac:dyDescent="0.3">
      <c r="A127">
        <v>39.739235999999998</v>
      </c>
      <c r="B127">
        <v>-104.990251</v>
      </c>
      <c r="C127">
        <v>14791.68</v>
      </c>
      <c r="D127">
        <v>0</v>
      </c>
      <c r="E127">
        <f t="shared" si="2"/>
        <v>587810.06235647993</v>
      </c>
      <c r="F127">
        <f t="shared" si="3"/>
        <v>-1552982.1959116801</v>
      </c>
    </row>
    <row r="128" spans="1:6" x14ac:dyDescent="0.3">
      <c r="A128">
        <v>36.852925999999997</v>
      </c>
      <c r="B128">
        <v>-75.977985000000004</v>
      </c>
      <c r="C128">
        <v>13405.2</v>
      </c>
      <c r="D128">
        <v>2</v>
      </c>
      <c r="E128">
        <f t="shared" si="2"/>
        <v>494020.84361519996</v>
      </c>
      <c r="F128">
        <f t="shared" si="3"/>
        <v>-1018500.0845220002</v>
      </c>
    </row>
    <row r="129" spans="1:6" x14ac:dyDescent="0.3">
      <c r="A129">
        <v>35.467559999999999</v>
      </c>
      <c r="B129">
        <v>-97.516428000000005</v>
      </c>
      <c r="C129">
        <v>13337.28</v>
      </c>
      <c r="D129">
        <v>0</v>
      </c>
      <c r="E129">
        <f t="shared" si="2"/>
        <v>473040.77863680001</v>
      </c>
      <c r="F129">
        <f t="shared" si="3"/>
        <v>-1300603.9048358402</v>
      </c>
    </row>
    <row r="130" spans="1:6" x14ac:dyDescent="0.3">
      <c r="A130">
        <v>41.445926999999998</v>
      </c>
      <c r="B130">
        <v>-74.422933999999998</v>
      </c>
      <c r="C130">
        <v>13337.28</v>
      </c>
      <c r="D130">
        <v>2</v>
      </c>
      <c r="E130">
        <f t="shared" si="2"/>
        <v>552775.93325856002</v>
      </c>
      <c r="F130">
        <f t="shared" si="3"/>
        <v>-992599.50917952007</v>
      </c>
    </row>
    <row r="131" spans="1:6" x14ac:dyDescent="0.3">
      <c r="A131">
        <v>41.931696000000002</v>
      </c>
      <c r="B131">
        <v>-87.988956000000002</v>
      </c>
      <c r="C131">
        <v>12080</v>
      </c>
      <c r="D131">
        <v>0</v>
      </c>
      <c r="E131">
        <f t="shared" ref="E131:E194" si="4">A131*C131</f>
        <v>506534.88768000004</v>
      </c>
      <c r="F131">
        <f t="shared" ref="F131:F194" si="5">B131*C131</f>
        <v>-1062906.5884799999</v>
      </c>
    </row>
    <row r="132" spans="1:6" x14ac:dyDescent="0.3">
      <c r="A132">
        <v>32.776663999999997</v>
      </c>
      <c r="B132">
        <v>-96.796987999999999</v>
      </c>
      <c r="C132">
        <v>11858</v>
      </c>
      <c r="D132">
        <v>0</v>
      </c>
      <c r="E132">
        <f t="shared" si="4"/>
        <v>388665.68171199993</v>
      </c>
      <c r="F132">
        <f t="shared" si="5"/>
        <v>-1147818.683704</v>
      </c>
    </row>
    <row r="133" spans="1:6" x14ac:dyDescent="0.3">
      <c r="A133">
        <v>40.524670999999998</v>
      </c>
      <c r="B133">
        <v>-111.863823</v>
      </c>
      <c r="C133">
        <v>11520</v>
      </c>
      <c r="D133">
        <v>3</v>
      </c>
      <c r="E133">
        <f t="shared" si="4"/>
        <v>466844.20991999999</v>
      </c>
      <c r="F133">
        <f t="shared" si="5"/>
        <v>-1288671.2409599999</v>
      </c>
    </row>
    <row r="134" spans="1:6" x14ac:dyDescent="0.3">
      <c r="A134">
        <v>37.347717000000003</v>
      </c>
      <c r="B134">
        <v>-120.609084</v>
      </c>
      <c r="C134">
        <v>11297</v>
      </c>
      <c r="D134">
        <v>3</v>
      </c>
      <c r="E134">
        <f t="shared" si="4"/>
        <v>421917.158949</v>
      </c>
      <c r="F134">
        <f t="shared" si="5"/>
        <v>-1362520.821948</v>
      </c>
    </row>
    <row r="135" spans="1:6" x14ac:dyDescent="0.3">
      <c r="A135">
        <v>42.363633</v>
      </c>
      <c r="B135">
        <v>-87.844793999999993</v>
      </c>
      <c r="C135">
        <v>10975.47</v>
      </c>
      <c r="D135">
        <v>0</v>
      </c>
      <c r="E135">
        <f t="shared" si="4"/>
        <v>464960.78308251</v>
      </c>
      <c r="F135">
        <f t="shared" si="5"/>
        <v>-964137.90120317985</v>
      </c>
    </row>
    <row r="136" spans="1:6" x14ac:dyDescent="0.3">
      <c r="A136">
        <v>42.790059999999997</v>
      </c>
      <c r="B136">
        <v>-77.516687000000005</v>
      </c>
      <c r="C136">
        <v>4507660.2</v>
      </c>
      <c r="D136">
        <v>2</v>
      </c>
      <c r="E136">
        <f t="shared" si="4"/>
        <v>192883050.41761199</v>
      </c>
      <c r="F136">
        <f t="shared" si="5"/>
        <v>-349418884.82575744</v>
      </c>
    </row>
    <row r="137" spans="1:6" x14ac:dyDescent="0.3">
      <c r="A137">
        <v>40.574269999999999</v>
      </c>
      <c r="B137">
        <v>-74.609880000000004</v>
      </c>
      <c r="C137">
        <v>3511959.69</v>
      </c>
      <c r="D137">
        <v>2</v>
      </c>
      <c r="E137">
        <f t="shared" si="4"/>
        <v>142495200.6911763</v>
      </c>
      <c r="F137">
        <f t="shared" si="5"/>
        <v>-262026891.03573722</v>
      </c>
    </row>
    <row r="138" spans="1:6" x14ac:dyDescent="0.3">
      <c r="A138">
        <v>46.813878000000003</v>
      </c>
      <c r="B138">
        <v>-71.207981000000004</v>
      </c>
      <c r="C138">
        <v>774932.72</v>
      </c>
      <c r="D138">
        <v>2</v>
      </c>
      <c r="E138">
        <f t="shared" si="4"/>
        <v>36277605.812288158</v>
      </c>
      <c r="F138">
        <f t="shared" si="5"/>
        <v>-55181394.402038321</v>
      </c>
    </row>
    <row r="139" spans="1:6" x14ac:dyDescent="0.3">
      <c r="A139">
        <v>41.900100999999999</v>
      </c>
      <c r="B139">
        <v>-71.089766999999995</v>
      </c>
      <c r="C139">
        <v>562037.68000000005</v>
      </c>
      <c r="D139">
        <v>2</v>
      </c>
      <c r="E139">
        <f t="shared" si="4"/>
        <v>23549435.557805683</v>
      </c>
      <c r="F139">
        <f t="shared" si="5"/>
        <v>-39955127.716420561</v>
      </c>
    </row>
    <row r="140" spans="1:6" x14ac:dyDescent="0.3">
      <c r="A140">
        <v>42.366759000000002</v>
      </c>
      <c r="B140">
        <v>-71.785627000000005</v>
      </c>
      <c r="C140">
        <v>509872.86</v>
      </c>
      <c r="D140">
        <v>2</v>
      </c>
      <c r="E140">
        <f t="shared" si="4"/>
        <v>21601660.580260739</v>
      </c>
      <c r="F140">
        <f t="shared" si="5"/>
        <v>-36601542.945383221</v>
      </c>
    </row>
    <row r="141" spans="1:6" x14ac:dyDescent="0.3">
      <c r="A141">
        <v>39.195504</v>
      </c>
      <c r="B141">
        <v>-76.722823000000005</v>
      </c>
      <c r="C141">
        <v>492692.42</v>
      </c>
      <c r="D141">
        <v>2</v>
      </c>
      <c r="E141">
        <f t="shared" si="4"/>
        <v>19311327.718879677</v>
      </c>
      <c r="F141">
        <f t="shared" si="5"/>
        <v>-37800753.33310166</v>
      </c>
    </row>
    <row r="142" spans="1:6" x14ac:dyDescent="0.3">
      <c r="A142">
        <v>42.826464999999999</v>
      </c>
      <c r="B142">
        <v>-73.964291000000003</v>
      </c>
      <c r="C142">
        <v>487741.89</v>
      </c>
      <c r="D142">
        <v>2</v>
      </c>
      <c r="E142">
        <f t="shared" si="4"/>
        <v>20888260.98111885</v>
      </c>
      <c r="F142">
        <f t="shared" si="5"/>
        <v>-36075483.084849991</v>
      </c>
    </row>
    <row r="143" spans="1:6" x14ac:dyDescent="0.3">
      <c r="A143">
        <v>30.332184000000002</v>
      </c>
      <c r="B143">
        <v>-81.655651000000006</v>
      </c>
      <c r="C143">
        <v>260873.46</v>
      </c>
      <c r="D143">
        <v>4</v>
      </c>
      <c r="E143">
        <f t="shared" si="4"/>
        <v>7912861.7894366402</v>
      </c>
      <c r="F143">
        <f t="shared" si="5"/>
        <v>-21301792.20492246</v>
      </c>
    </row>
    <row r="144" spans="1:6" x14ac:dyDescent="0.3">
      <c r="A144">
        <v>30.332184000000002</v>
      </c>
      <c r="B144">
        <v>-81.655651000000006</v>
      </c>
      <c r="C144">
        <v>221448.72</v>
      </c>
      <c r="D144">
        <v>4</v>
      </c>
      <c r="E144">
        <f t="shared" si="4"/>
        <v>6717023.32160448</v>
      </c>
      <c r="F144">
        <f t="shared" si="5"/>
        <v>-18082539.394716721</v>
      </c>
    </row>
    <row r="145" spans="1:6" x14ac:dyDescent="0.3">
      <c r="A145">
        <v>30.458283000000002</v>
      </c>
      <c r="B145">
        <v>-91.140320000000003</v>
      </c>
      <c r="C145">
        <v>450867.86</v>
      </c>
      <c r="D145">
        <v>4</v>
      </c>
      <c r="E145">
        <f t="shared" si="4"/>
        <v>13732660.875484381</v>
      </c>
      <c r="F145">
        <f t="shared" si="5"/>
        <v>-41092241.038115203</v>
      </c>
    </row>
    <row r="146" spans="1:6" x14ac:dyDescent="0.3">
      <c r="A146">
        <v>25.761679999999998</v>
      </c>
      <c r="B146">
        <v>-80.191789999999997</v>
      </c>
      <c r="C146">
        <v>392304.21</v>
      </c>
      <c r="D146">
        <v>4</v>
      </c>
      <c r="E146">
        <f t="shared" si="4"/>
        <v>10106415.5206728</v>
      </c>
      <c r="F146">
        <f t="shared" si="5"/>
        <v>-31459576.824435901</v>
      </c>
    </row>
    <row r="147" spans="1:6" x14ac:dyDescent="0.3">
      <c r="A147">
        <v>28.538336000000001</v>
      </c>
      <c r="B147">
        <v>-81.379236000000006</v>
      </c>
      <c r="C147">
        <v>389118.4</v>
      </c>
      <c r="D147">
        <v>4</v>
      </c>
      <c r="E147">
        <f t="shared" si="4"/>
        <v>11104791.642982401</v>
      </c>
      <c r="F147">
        <f t="shared" si="5"/>
        <v>-31666158.105542403</v>
      </c>
    </row>
    <row r="148" spans="1:6" x14ac:dyDescent="0.3">
      <c r="A148">
        <v>33.102896999999999</v>
      </c>
      <c r="B148">
        <v>-86.753597999999997</v>
      </c>
      <c r="C148">
        <v>333918.8</v>
      </c>
      <c r="D148">
        <v>4</v>
      </c>
      <c r="E148">
        <f t="shared" si="4"/>
        <v>11053679.6427636</v>
      </c>
      <c r="F148">
        <f t="shared" si="5"/>
        <v>-28968657.339842398</v>
      </c>
    </row>
    <row r="149" spans="1:6" x14ac:dyDescent="0.3">
      <c r="A149">
        <v>40.352607999999996</v>
      </c>
      <c r="B149">
        <v>-74.440151</v>
      </c>
      <c r="C149">
        <v>331727.82</v>
      </c>
      <c r="D149">
        <v>2</v>
      </c>
      <c r="E149">
        <f t="shared" si="4"/>
        <v>13386082.683154559</v>
      </c>
      <c r="F149">
        <f t="shared" si="5"/>
        <v>-24693869.01170082</v>
      </c>
    </row>
    <row r="150" spans="1:6" x14ac:dyDescent="0.3">
      <c r="A150">
        <v>39.066147000000001</v>
      </c>
      <c r="B150">
        <v>-84.703188999999995</v>
      </c>
      <c r="C150">
        <v>328939.56</v>
      </c>
      <c r="D150">
        <v>4</v>
      </c>
      <c r="E150">
        <f t="shared" si="4"/>
        <v>12850401.20507532</v>
      </c>
      <c r="F150">
        <f t="shared" si="5"/>
        <v>-27862229.720256839</v>
      </c>
    </row>
    <row r="151" spans="1:6" x14ac:dyDescent="0.3">
      <c r="A151">
        <v>41.079273000000001</v>
      </c>
      <c r="B151">
        <v>-85.139351000000005</v>
      </c>
      <c r="C151">
        <v>314708.75</v>
      </c>
      <c r="D151">
        <v>0</v>
      </c>
      <c r="E151">
        <f t="shared" si="4"/>
        <v>12928006.656738751</v>
      </c>
      <c r="F151">
        <f t="shared" si="5"/>
        <v>-26794098.729021251</v>
      </c>
    </row>
    <row r="152" spans="1:6" x14ac:dyDescent="0.3">
      <c r="A152">
        <v>42.416763000000003</v>
      </c>
      <c r="B152">
        <v>-71.682907999999998</v>
      </c>
      <c r="C152">
        <v>306945.03000000003</v>
      </c>
      <c r="D152">
        <v>2</v>
      </c>
      <c r="E152">
        <f t="shared" si="4"/>
        <v>13019614.591537893</v>
      </c>
      <c r="F152">
        <f t="shared" si="5"/>
        <v>-22002712.346547242</v>
      </c>
    </row>
    <row r="153" spans="1:6" x14ac:dyDescent="0.3">
      <c r="A153">
        <v>41.488368999999999</v>
      </c>
      <c r="B153">
        <v>-87.567541000000006</v>
      </c>
      <c r="C153">
        <v>298311.90000000002</v>
      </c>
      <c r="D153">
        <v>0</v>
      </c>
      <c r="E153">
        <f t="shared" si="4"/>
        <v>12376474.1842911</v>
      </c>
      <c r="F153">
        <f t="shared" si="5"/>
        <v>-26122439.534037903</v>
      </c>
    </row>
    <row r="154" spans="1:6" x14ac:dyDescent="0.3">
      <c r="A154">
        <v>43.750827999999998</v>
      </c>
      <c r="B154">
        <v>-87.714529999999996</v>
      </c>
      <c r="C154">
        <v>296551.2</v>
      </c>
      <c r="D154">
        <v>0</v>
      </c>
      <c r="E154">
        <f t="shared" si="4"/>
        <v>12974360.544393601</v>
      </c>
      <c r="F154">
        <f t="shared" si="5"/>
        <v>-26011849.128936</v>
      </c>
    </row>
    <row r="155" spans="1:6" x14ac:dyDescent="0.3">
      <c r="A155">
        <v>49.287486999999999</v>
      </c>
      <c r="B155">
        <v>-123.119646</v>
      </c>
      <c r="C155">
        <v>292244.63</v>
      </c>
      <c r="D155">
        <v>3</v>
      </c>
      <c r="E155">
        <f t="shared" si="4"/>
        <v>14404003.401944811</v>
      </c>
      <c r="F155">
        <f t="shared" si="5"/>
        <v>-35981055.391000979</v>
      </c>
    </row>
    <row r="156" spans="1:6" x14ac:dyDescent="0.3">
      <c r="A156">
        <v>43.661470999999999</v>
      </c>
      <c r="B156">
        <v>-70.255325999999997</v>
      </c>
      <c r="C156">
        <v>272204.28000000003</v>
      </c>
      <c r="D156">
        <v>2</v>
      </c>
      <c r="E156">
        <f t="shared" si="4"/>
        <v>11884839.27729588</v>
      </c>
      <c r="F156">
        <f t="shared" si="5"/>
        <v>-19123800.42999528</v>
      </c>
    </row>
    <row r="157" spans="1:6" x14ac:dyDescent="0.3">
      <c r="A157">
        <v>30.332184000000002</v>
      </c>
      <c r="B157">
        <v>-81.655651000000006</v>
      </c>
      <c r="C157">
        <v>271585.40999999997</v>
      </c>
      <c r="D157">
        <v>4</v>
      </c>
      <c r="E157">
        <f t="shared" si="4"/>
        <v>8237778.6278354395</v>
      </c>
      <c r="F157">
        <f t="shared" si="5"/>
        <v>-22176483.455651909</v>
      </c>
    </row>
    <row r="158" spans="1:6" x14ac:dyDescent="0.3">
      <c r="A158">
        <v>41.647531000000001</v>
      </c>
      <c r="B158">
        <v>-88.089506</v>
      </c>
      <c r="C158">
        <v>258124.26</v>
      </c>
      <c r="D158">
        <v>0</v>
      </c>
      <c r="E158">
        <f t="shared" si="4"/>
        <v>10750238.120202061</v>
      </c>
      <c r="F158">
        <f t="shared" si="5"/>
        <v>-22738038.550015561</v>
      </c>
    </row>
    <row r="159" spans="1:6" x14ac:dyDescent="0.3">
      <c r="A159">
        <v>34.949567000000002</v>
      </c>
      <c r="B159">
        <v>-81.932047999999995</v>
      </c>
      <c r="C159">
        <v>241281.16</v>
      </c>
      <c r="D159">
        <v>4</v>
      </c>
      <c r="E159">
        <f t="shared" si="4"/>
        <v>8432672.067257721</v>
      </c>
      <c r="F159">
        <f t="shared" si="5"/>
        <v>-19768659.582615677</v>
      </c>
    </row>
    <row r="160" spans="1:6" x14ac:dyDescent="0.3">
      <c r="A160">
        <v>41.451709000000001</v>
      </c>
      <c r="B160">
        <v>-82.035421999999997</v>
      </c>
      <c r="C160">
        <v>234095</v>
      </c>
      <c r="D160">
        <v>2</v>
      </c>
      <c r="E160">
        <f t="shared" si="4"/>
        <v>9703637.8183549996</v>
      </c>
      <c r="F160">
        <f t="shared" si="5"/>
        <v>-19204082.113090001</v>
      </c>
    </row>
    <row r="161" spans="1:6" x14ac:dyDescent="0.3">
      <c r="A161">
        <v>42.797806000000001</v>
      </c>
      <c r="B161">
        <v>-83.704949999999997</v>
      </c>
      <c r="C161">
        <v>231765.52</v>
      </c>
      <c r="D161">
        <v>2</v>
      </c>
      <c r="E161">
        <f t="shared" si="4"/>
        <v>9919055.7624491192</v>
      </c>
      <c r="F161">
        <f t="shared" si="5"/>
        <v>-19399921.263324</v>
      </c>
    </row>
    <row r="162" spans="1:6" x14ac:dyDescent="0.3">
      <c r="A162">
        <v>35.221997000000002</v>
      </c>
      <c r="B162">
        <v>-101.83129700000001</v>
      </c>
      <c r="C162">
        <v>204996.88</v>
      </c>
      <c r="D162">
        <v>0</v>
      </c>
      <c r="E162">
        <f t="shared" si="4"/>
        <v>7220399.4923693603</v>
      </c>
      <c r="F162">
        <f t="shared" si="5"/>
        <v>-20875098.171353363</v>
      </c>
    </row>
    <row r="163" spans="1:6" x14ac:dyDescent="0.3">
      <c r="A163">
        <v>49.895136000000001</v>
      </c>
      <c r="B163">
        <v>-97.138373999999999</v>
      </c>
      <c r="C163">
        <v>204841.13</v>
      </c>
      <c r="D163">
        <v>0</v>
      </c>
      <c r="E163">
        <f t="shared" si="4"/>
        <v>10220576.039743681</v>
      </c>
      <c r="F163">
        <f t="shared" si="5"/>
        <v>-19897934.296522621</v>
      </c>
    </row>
    <row r="164" spans="1:6" x14ac:dyDescent="0.3">
      <c r="A164">
        <v>41.357253999999998</v>
      </c>
      <c r="B164">
        <v>-88.421177999999998</v>
      </c>
      <c r="C164">
        <v>198807.84</v>
      </c>
      <c r="D164">
        <v>0</v>
      </c>
      <c r="E164">
        <f t="shared" si="4"/>
        <v>8222146.336071359</v>
      </c>
      <c r="F164">
        <f t="shared" si="5"/>
        <v>-17578823.40843552</v>
      </c>
    </row>
    <row r="165" spans="1:6" x14ac:dyDescent="0.3">
      <c r="A165">
        <v>40.434617000000003</v>
      </c>
      <c r="B165">
        <v>-3.6867480000000001</v>
      </c>
      <c r="C165">
        <v>189365.76000000001</v>
      </c>
      <c r="D165">
        <v>5</v>
      </c>
      <c r="E165">
        <f t="shared" si="4"/>
        <v>7656931.9785139207</v>
      </c>
      <c r="F165">
        <f t="shared" si="5"/>
        <v>-698143.83694848011</v>
      </c>
    </row>
    <row r="166" spans="1:6" x14ac:dyDescent="0.3">
      <c r="A166">
        <v>29.760427</v>
      </c>
      <c r="B166">
        <v>-95.369803000000005</v>
      </c>
      <c r="C166">
        <v>188916.96</v>
      </c>
      <c r="D166">
        <v>0</v>
      </c>
      <c r="E166">
        <f t="shared" si="4"/>
        <v>5622249.3971419195</v>
      </c>
      <c r="F166">
        <f t="shared" si="5"/>
        <v>-18016973.258558881</v>
      </c>
    </row>
    <row r="167" spans="1:6" x14ac:dyDescent="0.3">
      <c r="A167">
        <v>45.522632000000002</v>
      </c>
      <c r="B167">
        <v>-73.691890000000001</v>
      </c>
      <c r="C167">
        <v>186000.16</v>
      </c>
      <c r="D167">
        <v>2</v>
      </c>
      <c r="E167">
        <f t="shared" si="4"/>
        <v>8467216.8356211204</v>
      </c>
      <c r="F167">
        <f t="shared" si="5"/>
        <v>-13706703.3307024</v>
      </c>
    </row>
    <row r="168" spans="1:6" x14ac:dyDescent="0.3">
      <c r="A168">
        <v>33.812606000000002</v>
      </c>
      <c r="B168">
        <v>-84.634377999999998</v>
      </c>
      <c r="C168">
        <v>185559.87</v>
      </c>
      <c r="D168">
        <v>4</v>
      </c>
      <c r="E168">
        <f t="shared" si="4"/>
        <v>6274262.77372122</v>
      </c>
      <c r="F168">
        <f t="shared" si="5"/>
        <v>-15704744.179210858</v>
      </c>
    </row>
    <row r="169" spans="1:6" x14ac:dyDescent="0.3">
      <c r="A169">
        <v>43.731547999999997</v>
      </c>
      <c r="B169">
        <v>-79.762417999999997</v>
      </c>
      <c r="C169">
        <v>185373.1</v>
      </c>
      <c r="D169">
        <v>2</v>
      </c>
      <c r="E169">
        <f t="shared" si="4"/>
        <v>8106652.6205587992</v>
      </c>
      <c r="F169">
        <f t="shared" si="5"/>
        <v>-14785806.6881558</v>
      </c>
    </row>
    <row r="170" spans="1:6" x14ac:dyDescent="0.3">
      <c r="A170">
        <v>38.627003000000002</v>
      </c>
      <c r="B170">
        <v>-90.199404000000001</v>
      </c>
      <c r="C170">
        <v>184831.04</v>
      </c>
      <c r="D170">
        <v>0</v>
      </c>
      <c r="E170">
        <f t="shared" si="4"/>
        <v>7139469.136573121</v>
      </c>
      <c r="F170">
        <f t="shared" si="5"/>
        <v>-16671649.648700161</v>
      </c>
    </row>
    <row r="171" spans="1:6" x14ac:dyDescent="0.3">
      <c r="A171">
        <v>43.038902999999998</v>
      </c>
      <c r="B171">
        <v>-87.906474000000003</v>
      </c>
      <c r="C171">
        <v>177582.48</v>
      </c>
      <c r="D171">
        <v>0</v>
      </c>
      <c r="E171">
        <f t="shared" si="4"/>
        <v>7642955.1312194401</v>
      </c>
      <c r="F171">
        <f t="shared" si="5"/>
        <v>-15610649.660975521</v>
      </c>
    </row>
    <row r="172" spans="1:6" x14ac:dyDescent="0.3">
      <c r="A172">
        <v>32.776663999999997</v>
      </c>
      <c r="B172">
        <v>-96.796987999999999</v>
      </c>
      <c r="C172">
        <v>167327.88</v>
      </c>
      <c r="D172">
        <v>0</v>
      </c>
      <c r="E172">
        <f t="shared" si="4"/>
        <v>5484449.7005923195</v>
      </c>
      <c r="F172">
        <f t="shared" si="5"/>
        <v>-16196834.792425441</v>
      </c>
    </row>
    <row r="173" spans="1:6" x14ac:dyDescent="0.3">
      <c r="A173">
        <v>39.962598</v>
      </c>
      <c r="B173">
        <v>-76.727744999999999</v>
      </c>
      <c r="C173">
        <v>162208.28</v>
      </c>
      <c r="D173">
        <v>2</v>
      </c>
      <c r="E173">
        <f t="shared" si="4"/>
        <v>6482264.2859114399</v>
      </c>
      <c r="F173">
        <f t="shared" si="5"/>
        <v>-12445875.544728599</v>
      </c>
    </row>
    <row r="174" spans="1:6" x14ac:dyDescent="0.3">
      <c r="A174">
        <v>42.931733999999999</v>
      </c>
      <c r="B174">
        <v>-76.566052999999997</v>
      </c>
      <c r="C174">
        <v>158948.44</v>
      </c>
      <c r="D174">
        <v>2</v>
      </c>
      <c r="E174">
        <f t="shared" si="4"/>
        <v>6823932.1457949597</v>
      </c>
      <c r="F174">
        <f t="shared" si="5"/>
        <v>-12170054.68130732</v>
      </c>
    </row>
    <row r="175" spans="1:6" x14ac:dyDescent="0.3">
      <c r="A175">
        <v>33.653443000000003</v>
      </c>
      <c r="B175">
        <v>-84.449371999999997</v>
      </c>
      <c r="C175">
        <v>156559.64000000001</v>
      </c>
      <c r="D175">
        <v>4</v>
      </c>
      <c r="E175">
        <f t="shared" si="4"/>
        <v>5268770.9208405213</v>
      </c>
      <c r="F175">
        <f t="shared" si="5"/>
        <v>-13221363.27854608</v>
      </c>
    </row>
    <row r="176" spans="1:6" x14ac:dyDescent="0.3">
      <c r="A176">
        <v>40.378996000000001</v>
      </c>
      <c r="B176">
        <v>-74.546543999999997</v>
      </c>
      <c r="C176">
        <v>156122.82</v>
      </c>
      <c r="D176">
        <v>2</v>
      </c>
      <c r="E176">
        <f t="shared" si="4"/>
        <v>6304082.7242887206</v>
      </c>
      <c r="F176">
        <f t="shared" si="5"/>
        <v>-11638416.67053408</v>
      </c>
    </row>
    <row r="177" spans="1:6" x14ac:dyDescent="0.3">
      <c r="A177">
        <v>38.821185</v>
      </c>
      <c r="B177">
        <v>-91.139197999999993</v>
      </c>
      <c r="C177">
        <v>153220.21</v>
      </c>
      <c r="D177">
        <v>0</v>
      </c>
      <c r="E177">
        <f t="shared" si="4"/>
        <v>5948190.1181488493</v>
      </c>
      <c r="F177">
        <f t="shared" si="5"/>
        <v>-13964367.056791577</v>
      </c>
    </row>
    <row r="178" spans="1:6" x14ac:dyDescent="0.3">
      <c r="A178">
        <v>34.852618</v>
      </c>
      <c r="B178">
        <v>-82.394009999999994</v>
      </c>
      <c r="C178">
        <v>146410.10999999999</v>
      </c>
      <c r="D178">
        <v>4</v>
      </c>
      <c r="E178">
        <f t="shared" si="4"/>
        <v>5102775.6351679796</v>
      </c>
      <c r="F178">
        <f t="shared" si="5"/>
        <v>-12063316.067441098</v>
      </c>
    </row>
    <row r="179" spans="1:6" x14ac:dyDescent="0.3">
      <c r="A179">
        <v>46.813878000000003</v>
      </c>
      <c r="B179">
        <v>-71.207981000000004</v>
      </c>
      <c r="C179">
        <v>140548.79999999999</v>
      </c>
      <c r="D179">
        <v>2</v>
      </c>
      <c r="E179">
        <f t="shared" si="4"/>
        <v>6579634.3762464002</v>
      </c>
      <c r="F179">
        <f t="shared" si="5"/>
        <v>-10008196.279972799</v>
      </c>
    </row>
    <row r="180" spans="1:6" x14ac:dyDescent="0.3">
      <c r="A180">
        <v>34.618220000000001</v>
      </c>
      <c r="B180">
        <v>-79.008641999999995</v>
      </c>
      <c r="C180">
        <v>133399.38</v>
      </c>
      <c r="D180">
        <v>4</v>
      </c>
      <c r="E180">
        <f t="shared" si="4"/>
        <v>4618049.0847036</v>
      </c>
      <c r="F180">
        <f t="shared" si="5"/>
        <v>-10539703.85744196</v>
      </c>
    </row>
    <row r="181" spans="1:6" x14ac:dyDescent="0.3">
      <c r="A181">
        <v>44.977753</v>
      </c>
      <c r="B181">
        <v>-93.265011000000001</v>
      </c>
      <c r="C181">
        <v>131246.28</v>
      </c>
      <c r="D181">
        <v>0</v>
      </c>
      <c r="E181">
        <f t="shared" si="4"/>
        <v>5903162.7640088396</v>
      </c>
      <c r="F181">
        <f t="shared" si="5"/>
        <v>-12240685.74790908</v>
      </c>
    </row>
    <row r="182" spans="1:6" x14ac:dyDescent="0.3">
      <c r="A182">
        <v>40.214257000000003</v>
      </c>
      <c r="B182">
        <v>-77.008588000000003</v>
      </c>
      <c r="C182">
        <v>129774.56</v>
      </c>
      <c r="D182">
        <v>2</v>
      </c>
      <c r="E182">
        <f t="shared" si="4"/>
        <v>5218787.50790192</v>
      </c>
      <c r="F182">
        <f t="shared" si="5"/>
        <v>-9993755.6239212807</v>
      </c>
    </row>
    <row r="183" spans="1:6" x14ac:dyDescent="0.3">
      <c r="A183">
        <v>39.372242999999997</v>
      </c>
      <c r="B183">
        <v>-77.270985999999994</v>
      </c>
      <c r="C183">
        <v>128786.36</v>
      </c>
      <c r="D183">
        <v>2</v>
      </c>
      <c r="E183">
        <f t="shared" si="4"/>
        <v>5070607.8610054795</v>
      </c>
      <c r="F183">
        <f t="shared" si="5"/>
        <v>-9951449.0205509588</v>
      </c>
    </row>
    <row r="184" spans="1:6" x14ac:dyDescent="0.3">
      <c r="A184">
        <v>32.776663999999997</v>
      </c>
      <c r="B184">
        <v>-96.796987999999999</v>
      </c>
      <c r="C184">
        <v>124421.08</v>
      </c>
      <c r="D184">
        <v>0</v>
      </c>
      <c r="E184">
        <f t="shared" si="4"/>
        <v>4078107.9336771197</v>
      </c>
      <c r="F184">
        <f t="shared" si="5"/>
        <v>-12043585.78770704</v>
      </c>
    </row>
    <row r="185" spans="1:6" x14ac:dyDescent="0.3">
      <c r="A185">
        <v>26.715342</v>
      </c>
      <c r="B185">
        <v>-80.053375000000003</v>
      </c>
      <c r="C185">
        <v>122551.08</v>
      </c>
      <c r="D185">
        <v>4</v>
      </c>
      <c r="E185">
        <f t="shared" si="4"/>
        <v>3273994.0146693601</v>
      </c>
      <c r="F185">
        <f t="shared" si="5"/>
        <v>-9810627.5638950001</v>
      </c>
    </row>
    <row r="186" spans="1:6" x14ac:dyDescent="0.3">
      <c r="A186">
        <v>41.079273000000001</v>
      </c>
      <c r="B186">
        <v>-85.139351000000005</v>
      </c>
      <c r="C186">
        <v>121948.2</v>
      </c>
      <c r="D186">
        <v>0</v>
      </c>
      <c r="E186">
        <f t="shared" si="4"/>
        <v>5009543.3996585999</v>
      </c>
      <c r="F186">
        <f t="shared" si="5"/>
        <v>-10382590.603618201</v>
      </c>
    </row>
    <row r="187" spans="1:6" x14ac:dyDescent="0.3">
      <c r="A187">
        <v>42.898235999999997</v>
      </c>
      <c r="B187">
        <v>-78.634200000000007</v>
      </c>
      <c r="C187">
        <v>111631.52</v>
      </c>
      <c r="D187">
        <v>2</v>
      </c>
      <c r="E187">
        <f t="shared" si="4"/>
        <v>4788795.2899987195</v>
      </c>
      <c r="F187">
        <f t="shared" si="5"/>
        <v>-8778055.2699840013</v>
      </c>
    </row>
    <row r="188" spans="1:6" x14ac:dyDescent="0.3">
      <c r="A188">
        <v>40.361164000000002</v>
      </c>
      <c r="B188">
        <v>-83.759656000000007</v>
      </c>
      <c r="C188">
        <v>111086.76</v>
      </c>
      <c r="D188">
        <v>2</v>
      </c>
      <c r="E188">
        <f t="shared" si="4"/>
        <v>4483590.9385886397</v>
      </c>
      <c r="F188">
        <f t="shared" si="5"/>
        <v>-9304588.8037545606</v>
      </c>
    </row>
    <row r="189" spans="1:6" x14ac:dyDescent="0.3">
      <c r="A189">
        <v>36.709833000000003</v>
      </c>
      <c r="B189">
        <v>-81.977348000000006</v>
      </c>
      <c r="C189">
        <v>108823.67999999999</v>
      </c>
      <c r="D189">
        <v>4</v>
      </c>
      <c r="E189">
        <f t="shared" si="4"/>
        <v>3994899.1192454402</v>
      </c>
      <c r="F189">
        <f t="shared" si="5"/>
        <v>-8921076.6860006396</v>
      </c>
    </row>
    <row r="190" spans="1:6" x14ac:dyDescent="0.3">
      <c r="A190">
        <v>41.890655000000002</v>
      </c>
      <c r="B190">
        <v>-71.392278000000005</v>
      </c>
      <c r="C190">
        <v>107296.57</v>
      </c>
      <c r="D190">
        <v>2</v>
      </c>
      <c r="E190">
        <f t="shared" si="4"/>
        <v>4494723.5965533508</v>
      </c>
      <c r="F190">
        <f t="shared" si="5"/>
        <v>-7660146.5538864611</v>
      </c>
    </row>
    <row r="191" spans="1:6" x14ac:dyDescent="0.3">
      <c r="A191">
        <v>29.760427</v>
      </c>
      <c r="B191">
        <v>-95.369803000000005</v>
      </c>
      <c r="C191">
        <v>106769.4</v>
      </c>
      <c r="D191">
        <v>0</v>
      </c>
      <c r="E191">
        <f t="shared" si="4"/>
        <v>3177502.9345338</v>
      </c>
      <c r="F191">
        <f t="shared" si="5"/>
        <v>-10182576.644428199</v>
      </c>
    </row>
    <row r="192" spans="1:6" x14ac:dyDescent="0.3">
      <c r="A192">
        <v>28.538336000000001</v>
      </c>
      <c r="B192">
        <v>-81.379236000000006</v>
      </c>
      <c r="C192">
        <v>18710.599999999999</v>
      </c>
      <c r="D192">
        <v>4</v>
      </c>
      <c r="E192">
        <f t="shared" si="4"/>
        <v>533969.38956159994</v>
      </c>
      <c r="F192">
        <f t="shared" si="5"/>
        <v>-1522654.3331015999</v>
      </c>
    </row>
    <row r="193" spans="1:6" x14ac:dyDescent="0.3">
      <c r="A193">
        <v>30.332184000000002</v>
      </c>
      <c r="B193">
        <v>-81.655651000000006</v>
      </c>
      <c r="C193">
        <v>86321.9</v>
      </c>
      <c r="D193">
        <v>4</v>
      </c>
      <c r="E193">
        <f t="shared" si="4"/>
        <v>2618331.7540295999</v>
      </c>
      <c r="F193">
        <f t="shared" si="5"/>
        <v>-7048670.9400569005</v>
      </c>
    </row>
    <row r="194" spans="1:6" x14ac:dyDescent="0.3">
      <c r="A194">
        <v>42.220317000000001</v>
      </c>
      <c r="B194">
        <v>-83.483823999999998</v>
      </c>
      <c r="C194">
        <v>104936.9</v>
      </c>
      <c r="D194">
        <v>2</v>
      </c>
      <c r="E194">
        <f t="shared" si="4"/>
        <v>4430469.1829973003</v>
      </c>
      <c r="F194">
        <f t="shared" si="5"/>
        <v>-8760533.6907055993</v>
      </c>
    </row>
    <row r="195" spans="1:6" x14ac:dyDescent="0.3">
      <c r="A195">
        <v>41.508367</v>
      </c>
      <c r="B195">
        <v>-72.910619999999994</v>
      </c>
      <c r="C195">
        <v>104492.04</v>
      </c>
      <c r="D195">
        <v>2</v>
      </c>
      <c r="E195">
        <f t="shared" ref="E195:E258" si="6">A195*C195</f>
        <v>4337293.9448986799</v>
      </c>
      <c r="F195">
        <f t="shared" ref="F195:F258" si="7">B195*C195</f>
        <v>-7618579.421464799</v>
      </c>
    </row>
    <row r="196" spans="1:6" x14ac:dyDescent="0.3">
      <c r="A196">
        <v>40.625931999999999</v>
      </c>
      <c r="B196">
        <v>-75.370457999999999</v>
      </c>
      <c r="C196">
        <v>95878.080000000002</v>
      </c>
      <c r="D196">
        <v>2</v>
      </c>
      <c r="E196">
        <f t="shared" si="6"/>
        <v>3895136.3583705598</v>
      </c>
      <c r="F196">
        <f t="shared" si="7"/>
        <v>-7226374.80176064</v>
      </c>
    </row>
    <row r="197" spans="1:6" x14ac:dyDescent="0.3">
      <c r="A197">
        <v>40.233148</v>
      </c>
      <c r="B197">
        <v>-76.137168000000003</v>
      </c>
      <c r="C197">
        <v>95001</v>
      </c>
      <c r="D197">
        <v>2</v>
      </c>
      <c r="E197">
        <f t="shared" si="6"/>
        <v>3822189.2931479998</v>
      </c>
      <c r="F197">
        <f t="shared" si="7"/>
        <v>-7233107.0971680004</v>
      </c>
    </row>
    <row r="198" spans="1:6" x14ac:dyDescent="0.3">
      <c r="A198">
        <v>39.099727000000001</v>
      </c>
      <c r="B198">
        <v>-94.578567000000007</v>
      </c>
      <c r="C198">
        <v>94827.23</v>
      </c>
      <c r="D198">
        <v>0</v>
      </c>
      <c r="E198">
        <f t="shared" si="6"/>
        <v>3707718.80516621</v>
      </c>
      <c r="F198">
        <f t="shared" si="7"/>
        <v>-8968623.5259794109</v>
      </c>
    </row>
    <row r="199" spans="1:6" x14ac:dyDescent="0.3">
      <c r="A199">
        <v>34.618220000000001</v>
      </c>
      <c r="B199">
        <v>-79.008641999999995</v>
      </c>
      <c r="C199">
        <v>93291</v>
      </c>
      <c r="D199">
        <v>4</v>
      </c>
      <c r="E199">
        <f t="shared" si="6"/>
        <v>3229568.3620199999</v>
      </c>
      <c r="F199">
        <f t="shared" si="7"/>
        <v>-7370795.2208219999</v>
      </c>
    </row>
    <row r="200" spans="1:6" x14ac:dyDescent="0.3">
      <c r="A200">
        <v>36.071247</v>
      </c>
      <c r="B200">
        <v>-79.564469000000003</v>
      </c>
      <c r="C200">
        <v>82317.66</v>
      </c>
      <c r="D200">
        <v>4</v>
      </c>
      <c r="E200">
        <f t="shared" si="6"/>
        <v>2969300.6463220199</v>
      </c>
      <c r="F200">
        <f t="shared" si="7"/>
        <v>-6549560.9072225401</v>
      </c>
    </row>
    <row r="201" spans="1:6" x14ac:dyDescent="0.3">
      <c r="A201">
        <v>32.364589000000002</v>
      </c>
      <c r="B201">
        <v>-89.474234999999993</v>
      </c>
      <c r="C201">
        <v>80868.600000000006</v>
      </c>
      <c r="D201">
        <v>4</v>
      </c>
      <c r="E201">
        <f t="shared" si="6"/>
        <v>2617279.0020054006</v>
      </c>
      <c r="F201">
        <f t="shared" si="7"/>
        <v>-7235656.1205209997</v>
      </c>
    </row>
    <row r="202" spans="1:6" x14ac:dyDescent="0.3">
      <c r="A202">
        <v>35.149534000000003</v>
      </c>
      <c r="B202">
        <v>-90.04898</v>
      </c>
      <c r="C202">
        <v>79270.990000000005</v>
      </c>
      <c r="D202">
        <v>0</v>
      </c>
      <c r="E202">
        <f t="shared" si="6"/>
        <v>2786338.3582186606</v>
      </c>
      <c r="F202">
        <f t="shared" si="7"/>
        <v>-7138271.7930902001</v>
      </c>
    </row>
    <row r="203" spans="1:6" x14ac:dyDescent="0.3">
      <c r="A203">
        <v>43.178896999999999</v>
      </c>
      <c r="B203">
        <v>-88.117312999999996</v>
      </c>
      <c r="C203">
        <v>78704.89</v>
      </c>
      <c r="D203">
        <v>0</v>
      </c>
      <c r="E203">
        <f t="shared" si="6"/>
        <v>3398390.3387063299</v>
      </c>
      <c r="F203">
        <f t="shared" si="7"/>
        <v>-6935263.4267605692</v>
      </c>
    </row>
    <row r="204" spans="1:6" x14ac:dyDescent="0.3">
      <c r="A204">
        <v>40.518715</v>
      </c>
      <c r="B204">
        <v>-74.412094999999994</v>
      </c>
      <c r="C204">
        <v>76234.61</v>
      </c>
      <c r="D204">
        <v>2</v>
      </c>
      <c r="E204">
        <f t="shared" si="6"/>
        <v>3088928.4357261499</v>
      </c>
      <c r="F204">
        <f t="shared" si="7"/>
        <v>-5672777.0416079499</v>
      </c>
    </row>
    <row r="205" spans="1:6" x14ac:dyDescent="0.3">
      <c r="A205">
        <v>32.204355</v>
      </c>
      <c r="B205">
        <v>-82.321791000000005</v>
      </c>
      <c r="C205">
        <v>73653.100000000006</v>
      </c>
      <c r="D205">
        <v>4</v>
      </c>
      <c r="E205">
        <f t="shared" si="6"/>
        <v>2371950.5792505001</v>
      </c>
      <c r="F205">
        <f t="shared" si="7"/>
        <v>-6063255.1047021011</v>
      </c>
    </row>
    <row r="206" spans="1:6" x14ac:dyDescent="0.3">
      <c r="A206">
        <v>30.332184000000002</v>
      </c>
      <c r="B206">
        <v>-81.655651000000006</v>
      </c>
      <c r="C206">
        <v>72409.919999999998</v>
      </c>
      <c r="D206">
        <v>4</v>
      </c>
      <c r="E206">
        <f t="shared" si="6"/>
        <v>2196351.01686528</v>
      </c>
      <c r="F206">
        <f t="shared" si="7"/>
        <v>-5912679.1564579206</v>
      </c>
    </row>
    <row r="207" spans="1:6" x14ac:dyDescent="0.3">
      <c r="A207">
        <v>51.511099999999999</v>
      </c>
      <c r="B207">
        <v>-0.15326100000000001</v>
      </c>
      <c r="C207">
        <v>68852.399999999994</v>
      </c>
      <c r="D207">
        <v>5</v>
      </c>
      <c r="E207">
        <f t="shared" si="6"/>
        <v>3546662.8616399998</v>
      </c>
      <c r="F207">
        <f t="shared" si="7"/>
        <v>-10552.3876764</v>
      </c>
    </row>
    <row r="208" spans="1:6" x14ac:dyDescent="0.3">
      <c r="A208">
        <v>34.991858999999998</v>
      </c>
      <c r="B208">
        <v>-90.002296000000001</v>
      </c>
      <c r="C208">
        <v>66011.960000000006</v>
      </c>
      <c r="D208">
        <v>0</v>
      </c>
      <c r="E208">
        <f t="shared" si="6"/>
        <v>2309881.1966336402</v>
      </c>
      <c r="F208">
        <f t="shared" si="7"/>
        <v>-5941227.9634601604</v>
      </c>
    </row>
    <row r="209" spans="1:6" x14ac:dyDescent="0.3">
      <c r="A209">
        <v>36.145964999999997</v>
      </c>
      <c r="B209">
        <v>-81.160640000000001</v>
      </c>
      <c r="C209">
        <v>62660.160000000003</v>
      </c>
      <c r="D209">
        <v>4</v>
      </c>
      <c r="E209">
        <f t="shared" si="6"/>
        <v>2264911.9502543998</v>
      </c>
      <c r="F209">
        <f t="shared" si="7"/>
        <v>-5085538.6881023999</v>
      </c>
    </row>
    <row r="210" spans="1:6" x14ac:dyDescent="0.3">
      <c r="A210">
        <v>25.840653</v>
      </c>
      <c r="B210">
        <v>-80.326440000000005</v>
      </c>
      <c r="C210">
        <v>61748.2</v>
      </c>
      <c r="D210">
        <v>4</v>
      </c>
      <c r="E210">
        <f t="shared" si="6"/>
        <v>1595613.8095745998</v>
      </c>
      <c r="F210">
        <f t="shared" si="7"/>
        <v>-4960013.0824079998</v>
      </c>
    </row>
    <row r="211" spans="1:6" x14ac:dyDescent="0.3">
      <c r="A211">
        <v>33.520660999999997</v>
      </c>
      <c r="B211">
        <v>-86.802490000000006</v>
      </c>
      <c r="C211">
        <v>26258.47</v>
      </c>
      <c r="D211">
        <v>4</v>
      </c>
      <c r="E211">
        <f t="shared" si="6"/>
        <v>880201.27124866995</v>
      </c>
      <c r="F211">
        <f t="shared" si="7"/>
        <v>-2279300.5795903001</v>
      </c>
    </row>
    <row r="212" spans="1:6" x14ac:dyDescent="0.3">
      <c r="A212">
        <v>33.471772999999999</v>
      </c>
      <c r="B212">
        <v>-86.800822999999994</v>
      </c>
      <c r="C212">
        <v>34183.910000000003</v>
      </c>
      <c r="D212">
        <v>4</v>
      </c>
      <c r="E212">
        <f t="shared" si="6"/>
        <v>1144196.07577243</v>
      </c>
      <c r="F212">
        <f t="shared" si="7"/>
        <v>-2967191.5213579303</v>
      </c>
    </row>
    <row r="213" spans="1:6" x14ac:dyDescent="0.3">
      <c r="A213">
        <v>35.467559999999999</v>
      </c>
      <c r="B213">
        <v>-97.516428000000005</v>
      </c>
      <c r="C213">
        <v>57598.080000000002</v>
      </c>
      <c r="D213">
        <v>0</v>
      </c>
      <c r="E213">
        <f t="shared" si="6"/>
        <v>2042863.3582848001</v>
      </c>
      <c r="F213">
        <f t="shared" si="7"/>
        <v>-5616759.0212582406</v>
      </c>
    </row>
    <row r="214" spans="1:6" x14ac:dyDescent="0.3">
      <c r="A214">
        <v>46.786672000000003</v>
      </c>
      <c r="B214">
        <v>-92.100485000000006</v>
      </c>
      <c r="C214">
        <v>56398.86</v>
      </c>
      <c r="D214">
        <v>0</v>
      </c>
      <c r="E214">
        <f t="shared" si="6"/>
        <v>2638714.96399392</v>
      </c>
      <c r="F214">
        <f t="shared" si="7"/>
        <v>-5194362.3594471002</v>
      </c>
    </row>
    <row r="215" spans="1:6" x14ac:dyDescent="0.3">
      <c r="A215">
        <v>39.123078</v>
      </c>
      <c r="B215">
        <v>-93.196870000000004</v>
      </c>
      <c r="C215">
        <v>53792.639999999999</v>
      </c>
      <c r="D215">
        <v>0</v>
      </c>
      <c r="E215">
        <f t="shared" si="6"/>
        <v>2104533.6505459198</v>
      </c>
      <c r="F215">
        <f t="shared" si="7"/>
        <v>-5013305.6770368004</v>
      </c>
    </row>
    <row r="216" spans="1:6" x14ac:dyDescent="0.3">
      <c r="A216">
        <v>39.268113999999997</v>
      </c>
      <c r="B216">
        <v>-84.413274999999999</v>
      </c>
      <c r="C216">
        <v>52920</v>
      </c>
      <c r="D216">
        <v>4</v>
      </c>
      <c r="E216">
        <f t="shared" si="6"/>
        <v>2078068.5928799999</v>
      </c>
      <c r="F216">
        <f t="shared" si="7"/>
        <v>-4467150.5130000003</v>
      </c>
    </row>
    <row r="217" spans="1:6" x14ac:dyDescent="0.3">
      <c r="A217">
        <v>30.332184000000002</v>
      </c>
      <c r="B217">
        <v>-81.655651000000006</v>
      </c>
      <c r="C217">
        <v>50858</v>
      </c>
      <c r="D217">
        <v>4</v>
      </c>
      <c r="E217">
        <f t="shared" si="6"/>
        <v>1542634.2138720001</v>
      </c>
      <c r="F217">
        <f t="shared" si="7"/>
        <v>-4152843.0985580003</v>
      </c>
    </row>
    <row r="218" spans="1:6" x14ac:dyDescent="0.3">
      <c r="A218">
        <v>27.950575000000001</v>
      </c>
      <c r="B218">
        <v>-82.457177999999999</v>
      </c>
      <c r="C218">
        <v>50711.519999999997</v>
      </c>
      <c r="D218">
        <v>4</v>
      </c>
      <c r="E218">
        <f t="shared" si="6"/>
        <v>1417416.1431239999</v>
      </c>
      <c r="F218">
        <f t="shared" si="7"/>
        <v>-4181528.8312905598</v>
      </c>
    </row>
    <row r="219" spans="1:6" x14ac:dyDescent="0.3">
      <c r="A219">
        <v>43.544595999999999</v>
      </c>
      <c r="B219">
        <v>-96.731103000000004</v>
      </c>
      <c r="C219">
        <v>49329</v>
      </c>
      <c r="D219">
        <v>0</v>
      </c>
      <c r="E219">
        <f t="shared" si="6"/>
        <v>2148011.3760839999</v>
      </c>
      <c r="F219">
        <f t="shared" si="7"/>
        <v>-4771648.5798869999</v>
      </c>
    </row>
    <row r="220" spans="1:6" x14ac:dyDescent="0.3">
      <c r="A220">
        <v>39.345466999999999</v>
      </c>
      <c r="B220">
        <v>-84.560319000000007</v>
      </c>
      <c r="C220">
        <v>45749.599999999999</v>
      </c>
      <c r="D220">
        <v>4</v>
      </c>
      <c r="E220">
        <f t="shared" si="6"/>
        <v>1800039.3770631999</v>
      </c>
      <c r="F220">
        <f t="shared" si="7"/>
        <v>-3868600.7701224</v>
      </c>
    </row>
    <row r="221" spans="1:6" x14ac:dyDescent="0.3">
      <c r="A221">
        <v>33.793995000000002</v>
      </c>
      <c r="B221">
        <v>-84.660489999999996</v>
      </c>
      <c r="C221">
        <v>45046.080000000002</v>
      </c>
      <c r="D221">
        <v>4</v>
      </c>
      <c r="E221">
        <f t="shared" si="6"/>
        <v>1522287.0022896002</v>
      </c>
      <c r="F221">
        <f t="shared" si="7"/>
        <v>-3813623.2053792002</v>
      </c>
    </row>
    <row r="222" spans="1:6" x14ac:dyDescent="0.3">
      <c r="A222">
        <v>28.039465</v>
      </c>
      <c r="B222">
        <v>-81.949804</v>
      </c>
      <c r="C222">
        <v>44875.64</v>
      </c>
      <c r="D222">
        <v>4</v>
      </c>
      <c r="E222">
        <f t="shared" si="6"/>
        <v>1258288.9371326</v>
      </c>
      <c r="F222">
        <f t="shared" si="7"/>
        <v>-3677549.90237456</v>
      </c>
    </row>
    <row r="223" spans="1:6" x14ac:dyDescent="0.3">
      <c r="A223">
        <v>39.091116</v>
      </c>
      <c r="B223">
        <v>-94.415507000000005</v>
      </c>
      <c r="C223">
        <v>44853.14</v>
      </c>
      <c r="D223">
        <v>0</v>
      </c>
      <c r="E223">
        <f t="shared" si="6"/>
        <v>1753359.29870424</v>
      </c>
      <c r="F223">
        <f t="shared" si="7"/>
        <v>-4234831.95364198</v>
      </c>
    </row>
    <row r="224" spans="1:6" x14ac:dyDescent="0.3">
      <c r="A224">
        <v>34.746481000000003</v>
      </c>
      <c r="B224">
        <v>-92.289595000000006</v>
      </c>
      <c r="C224">
        <v>44626.44</v>
      </c>
      <c r="D224">
        <v>0</v>
      </c>
      <c r="E224">
        <f t="shared" si="6"/>
        <v>1550611.7495576402</v>
      </c>
      <c r="F224">
        <f t="shared" si="7"/>
        <v>-4118556.0738918004</v>
      </c>
    </row>
    <row r="225" spans="1:6" x14ac:dyDescent="0.3">
      <c r="A225">
        <v>40.173654999999997</v>
      </c>
      <c r="B225">
        <v>-85.494140000000002</v>
      </c>
      <c r="C225">
        <v>42336</v>
      </c>
      <c r="D225">
        <v>0</v>
      </c>
      <c r="E225">
        <f t="shared" si="6"/>
        <v>1700791.8580799999</v>
      </c>
      <c r="F225">
        <f t="shared" si="7"/>
        <v>-3619479.9110400002</v>
      </c>
    </row>
    <row r="226" spans="1:6" x14ac:dyDescent="0.3">
      <c r="A226">
        <v>40.844782000000002</v>
      </c>
      <c r="B226">
        <v>-73.864827000000005</v>
      </c>
      <c r="C226">
        <v>40953.79</v>
      </c>
      <c r="D226">
        <v>2</v>
      </c>
      <c r="E226">
        <f t="shared" si="6"/>
        <v>1672748.6246237801</v>
      </c>
      <c r="F226">
        <f t="shared" si="7"/>
        <v>-3025044.6133443303</v>
      </c>
    </row>
    <row r="227" spans="1:6" x14ac:dyDescent="0.3">
      <c r="A227">
        <v>38.627003000000002</v>
      </c>
      <c r="B227">
        <v>-90.199404000000001</v>
      </c>
      <c r="C227">
        <v>40683.599999999999</v>
      </c>
      <c r="D227">
        <v>0</v>
      </c>
      <c r="E227">
        <f t="shared" si="6"/>
        <v>1571485.5392507999</v>
      </c>
      <c r="F227">
        <f t="shared" si="7"/>
        <v>-3669636.4725743998</v>
      </c>
    </row>
    <row r="228" spans="1:6" x14ac:dyDescent="0.3">
      <c r="A228">
        <v>25.986076000000001</v>
      </c>
      <c r="B228">
        <v>-80.303560000000004</v>
      </c>
      <c r="C228">
        <v>39681.199999999997</v>
      </c>
      <c r="D228">
        <v>4</v>
      </c>
      <c r="E228">
        <f t="shared" si="6"/>
        <v>1031158.6789711999</v>
      </c>
      <c r="F228">
        <f t="shared" si="7"/>
        <v>-3186541.6250720001</v>
      </c>
    </row>
    <row r="229" spans="1:6" x14ac:dyDescent="0.3">
      <c r="A229">
        <v>32.460976000000002</v>
      </c>
      <c r="B229">
        <v>-84.987708999999995</v>
      </c>
      <c r="C229">
        <v>39469.599999999999</v>
      </c>
      <c r="D229">
        <v>4</v>
      </c>
      <c r="E229">
        <f t="shared" si="6"/>
        <v>1281221.7383296001</v>
      </c>
      <c r="F229">
        <f t="shared" si="7"/>
        <v>-3354430.8791463999</v>
      </c>
    </row>
    <row r="230" spans="1:6" x14ac:dyDescent="0.3">
      <c r="A230">
        <v>35.483406000000002</v>
      </c>
      <c r="B230">
        <v>-86.460272000000003</v>
      </c>
      <c r="C230">
        <v>37654.379999999997</v>
      </c>
      <c r="D230">
        <v>4</v>
      </c>
      <c r="E230">
        <f t="shared" si="6"/>
        <v>1336105.6532182801</v>
      </c>
      <c r="F230">
        <f t="shared" si="7"/>
        <v>-3255607.9367913599</v>
      </c>
    </row>
    <row r="231" spans="1:6" x14ac:dyDescent="0.3">
      <c r="A231">
        <v>45.522632000000002</v>
      </c>
      <c r="B231">
        <v>-73.691890000000001</v>
      </c>
      <c r="C231">
        <v>35973.599999999999</v>
      </c>
      <c r="D231">
        <v>2</v>
      </c>
      <c r="E231">
        <f t="shared" si="6"/>
        <v>1637612.9545151999</v>
      </c>
      <c r="F231">
        <f t="shared" si="7"/>
        <v>-2650962.5741039999</v>
      </c>
    </row>
    <row r="232" spans="1:6" x14ac:dyDescent="0.3">
      <c r="A232">
        <v>33.322654999999997</v>
      </c>
      <c r="B232">
        <v>-81.142324000000002</v>
      </c>
      <c r="C232">
        <v>34423.040000000001</v>
      </c>
      <c r="D232">
        <v>4</v>
      </c>
      <c r="E232">
        <f t="shared" si="6"/>
        <v>1147067.0859711999</v>
      </c>
      <c r="F232">
        <f t="shared" si="7"/>
        <v>-2793165.46474496</v>
      </c>
    </row>
    <row r="233" spans="1:6" x14ac:dyDescent="0.3">
      <c r="A233">
        <v>40.728157000000003</v>
      </c>
      <c r="B233">
        <v>-74.077641999999997</v>
      </c>
      <c r="C233">
        <v>33960.120000000003</v>
      </c>
      <c r="D233">
        <v>2</v>
      </c>
      <c r="E233">
        <f t="shared" si="6"/>
        <v>1383133.0990988403</v>
      </c>
      <c r="F233">
        <f t="shared" si="7"/>
        <v>-2515685.61163704</v>
      </c>
    </row>
    <row r="234" spans="1:6" x14ac:dyDescent="0.3">
      <c r="A234">
        <v>43.728133999999997</v>
      </c>
      <c r="B234">
        <v>-79.574612000000002</v>
      </c>
      <c r="C234">
        <v>33534</v>
      </c>
      <c r="D234">
        <v>2</v>
      </c>
      <c r="E234">
        <f t="shared" si="6"/>
        <v>1466379.2455559999</v>
      </c>
      <c r="F234">
        <f t="shared" si="7"/>
        <v>-2668455.0388080003</v>
      </c>
    </row>
    <row r="235" spans="1:6" x14ac:dyDescent="0.3">
      <c r="A235">
        <v>41.934854000000001</v>
      </c>
      <c r="B235">
        <v>-87.879523000000006</v>
      </c>
      <c r="C235">
        <v>32922.5</v>
      </c>
      <c r="D235">
        <v>0</v>
      </c>
      <c r="E235">
        <f t="shared" si="6"/>
        <v>1380600.2308150001</v>
      </c>
      <c r="F235">
        <f t="shared" si="7"/>
        <v>-2893213.5959675</v>
      </c>
    </row>
    <row r="236" spans="1:6" x14ac:dyDescent="0.3">
      <c r="A236">
        <v>49.287486999999999</v>
      </c>
      <c r="B236">
        <v>-123.119646</v>
      </c>
      <c r="C236">
        <v>31786.560000000001</v>
      </c>
      <c r="D236">
        <v>3</v>
      </c>
      <c r="E236">
        <f t="shared" si="6"/>
        <v>1566679.66277472</v>
      </c>
      <c r="F236">
        <f t="shared" si="7"/>
        <v>-3913550.0147577603</v>
      </c>
    </row>
    <row r="237" spans="1:6" x14ac:dyDescent="0.3">
      <c r="A237">
        <v>40.925372000000003</v>
      </c>
      <c r="B237">
        <v>-74.276544000000001</v>
      </c>
      <c r="C237">
        <v>31096.799999999999</v>
      </c>
      <c r="D237">
        <v>2</v>
      </c>
      <c r="E237">
        <f t="shared" si="6"/>
        <v>1272648.1080096001</v>
      </c>
      <c r="F237">
        <f t="shared" si="7"/>
        <v>-2309762.8334591999</v>
      </c>
    </row>
    <row r="238" spans="1:6" x14ac:dyDescent="0.3">
      <c r="A238">
        <v>37.356816000000002</v>
      </c>
      <c r="B238">
        <v>-77.441649999999996</v>
      </c>
      <c r="C238">
        <v>30706.35</v>
      </c>
      <c r="D238">
        <v>2</v>
      </c>
      <c r="E238">
        <f t="shared" si="6"/>
        <v>1147091.4669816</v>
      </c>
      <c r="F238">
        <f t="shared" si="7"/>
        <v>-2377950.4094774998</v>
      </c>
    </row>
    <row r="239" spans="1:6" x14ac:dyDescent="0.3">
      <c r="A239">
        <v>33.635662000000004</v>
      </c>
      <c r="B239">
        <v>-96.608879999999999</v>
      </c>
      <c r="C239">
        <v>30660.84</v>
      </c>
      <c r="D239">
        <v>0</v>
      </c>
      <c r="E239">
        <f t="shared" si="6"/>
        <v>1031297.6508760802</v>
      </c>
      <c r="F239">
        <f t="shared" si="7"/>
        <v>-2962109.4122592001</v>
      </c>
    </row>
    <row r="240" spans="1:6" x14ac:dyDescent="0.3">
      <c r="A240">
        <v>44.963022000000002</v>
      </c>
      <c r="B240">
        <v>-92.964935999999994</v>
      </c>
      <c r="C240">
        <v>28871.5</v>
      </c>
      <c r="D240">
        <v>0</v>
      </c>
      <c r="E240">
        <f t="shared" si="6"/>
        <v>1298149.889673</v>
      </c>
      <c r="F240">
        <f t="shared" si="7"/>
        <v>-2684037.1497239997</v>
      </c>
    </row>
    <row r="241" spans="1:6" x14ac:dyDescent="0.3">
      <c r="A241">
        <v>45.557944999999997</v>
      </c>
      <c r="B241">
        <v>-94.163240000000002</v>
      </c>
      <c r="C241">
        <v>28054</v>
      </c>
      <c r="D241">
        <v>0</v>
      </c>
      <c r="E241">
        <f t="shared" si="6"/>
        <v>1278082.5890299999</v>
      </c>
      <c r="F241">
        <f t="shared" si="7"/>
        <v>-2641655.5349599998</v>
      </c>
    </row>
    <row r="242" spans="1:6" x14ac:dyDescent="0.3">
      <c r="A242">
        <v>35.551251000000001</v>
      </c>
      <c r="B242">
        <v>-80.406448999999995</v>
      </c>
      <c r="C242">
        <v>27896.080000000002</v>
      </c>
      <c r="D242">
        <v>4</v>
      </c>
      <c r="E242">
        <f t="shared" si="6"/>
        <v>991740.54199608008</v>
      </c>
      <c r="F242">
        <f t="shared" si="7"/>
        <v>-2243024.7338199201</v>
      </c>
    </row>
    <row r="243" spans="1:6" x14ac:dyDescent="0.3">
      <c r="A243">
        <v>41.675328</v>
      </c>
      <c r="B243">
        <v>-85.706101000000004</v>
      </c>
      <c r="C243">
        <v>22358.28</v>
      </c>
      <c r="D243">
        <v>0</v>
      </c>
      <c r="E243">
        <f t="shared" si="6"/>
        <v>931788.6525158399</v>
      </c>
      <c r="F243">
        <f t="shared" si="7"/>
        <v>-1916241.00386628</v>
      </c>
    </row>
    <row r="244" spans="1:6" x14ac:dyDescent="0.3">
      <c r="A244">
        <v>41.016029000000003</v>
      </c>
      <c r="B244">
        <v>-92.408302000000006</v>
      </c>
      <c r="C244">
        <v>26735.4</v>
      </c>
      <c r="D244">
        <v>0</v>
      </c>
      <c r="E244">
        <f t="shared" si="6"/>
        <v>1096579.9417266001</v>
      </c>
      <c r="F244">
        <f t="shared" si="7"/>
        <v>-2470572.9172908003</v>
      </c>
    </row>
    <row r="245" spans="1:6" x14ac:dyDescent="0.3">
      <c r="A245">
        <v>40.916764999999998</v>
      </c>
      <c r="B245">
        <v>-74.171811000000005</v>
      </c>
      <c r="C245">
        <v>26379.72</v>
      </c>
      <c r="D245">
        <v>2</v>
      </c>
      <c r="E245">
        <f t="shared" si="6"/>
        <v>1079372.8040058</v>
      </c>
      <c r="F245">
        <f t="shared" si="7"/>
        <v>-1956631.6060729201</v>
      </c>
    </row>
    <row r="246" spans="1:6" x14ac:dyDescent="0.3">
      <c r="A246">
        <v>41.252363000000003</v>
      </c>
      <c r="B246">
        <v>-95.997988000000007</v>
      </c>
      <c r="C246">
        <v>26000</v>
      </c>
      <c r="D246">
        <v>0</v>
      </c>
      <c r="E246">
        <f t="shared" si="6"/>
        <v>1072561.4380000001</v>
      </c>
      <c r="F246">
        <f t="shared" si="7"/>
        <v>-2495947.6880000001</v>
      </c>
    </row>
    <row r="247" spans="1:6" x14ac:dyDescent="0.3">
      <c r="A247">
        <v>44.977753</v>
      </c>
      <c r="B247">
        <v>-93.265011000000001</v>
      </c>
      <c r="C247">
        <v>24620.880000000001</v>
      </c>
      <c r="D247">
        <v>0</v>
      </c>
      <c r="E247">
        <f t="shared" si="6"/>
        <v>1107391.85928264</v>
      </c>
      <c r="F247">
        <f t="shared" si="7"/>
        <v>-2296266.6440296802</v>
      </c>
    </row>
    <row r="248" spans="1:6" x14ac:dyDescent="0.3">
      <c r="A248">
        <v>35.227086999999997</v>
      </c>
      <c r="B248">
        <v>-80.843126999999996</v>
      </c>
      <c r="C248">
        <v>24366</v>
      </c>
      <c r="D248">
        <v>4</v>
      </c>
      <c r="E248">
        <f t="shared" si="6"/>
        <v>858343.20184199989</v>
      </c>
      <c r="F248">
        <f t="shared" si="7"/>
        <v>-1969823.6324819999</v>
      </c>
    </row>
    <row r="249" spans="1:6" x14ac:dyDescent="0.3">
      <c r="A249">
        <v>27.950575000000001</v>
      </c>
      <c r="B249">
        <v>-82.457177999999999</v>
      </c>
      <c r="C249">
        <v>24151.46</v>
      </c>
      <c r="D249">
        <v>4</v>
      </c>
      <c r="E249">
        <f t="shared" si="6"/>
        <v>675047.1940895</v>
      </c>
      <c r="F249">
        <f t="shared" si="7"/>
        <v>-1991461.2361798799</v>
      </c>
    </row>
    <row r="250" spans="1:6" x14ac:dyDescent="0.3">
      <c r="A250">
        <v>30.618248000000001</v>
      </c>
      <c r="B250">
        <v>-87.753045</v>
      </c>
      <c r="C250">
        <v>23432.1</v>
      </c>
      <c r="D250">
        <v>4</v>
      </c>
      <c r="E250">
        <f t="shared" si="6"/>
        <v>717449.84896079998</v>
      </c>
      <c r="F250">
        <f t="shared" si="7"/>
        <v>-2056238.1257445</v>
      </c>
    </row>
    <row r="251" spans="1:6" x14ac:dyDescent="0.3">
      <c r="A251">
        <v>42.903948</v>
      </c>
      <c r="B251">
        <v>-78.692250999999999</v>
      </c>
      <c r="C251">
        <v>21436.799999999999</v>
      </c>
      <c r="D251">
        <v>2</v>
      </c>
      <c r="E251">
        <f t="shared" si="6"/>
        <v>919723.35248639993</v>
      </c>
      <c r="F251">
        <f t="shared" si="7"/>
        <v>-1686910.0462368</v>
      </c>
    </row>
    <row r="252" spans="1:6" x14ac:dyDescent="0.3">
      <c r="A252">
        <v>35.842297000000002</v>
      </c>
      <c r="B252">
        <v>-90.704279</v>
      </c>
      <c r="C252">
        <v>20819.5</v>
      </c>
      <c r="D252">
        <v>0</v>
      </c>
      <c r="E252">
        <f t="shared" si="6"/>
        <v>746218.7023915</v>
      </c>
      <c r="F252">
        <f t="shared" si="7"/>
        <v>-1888417.7366404999</v>
      </c>
    </row>
    <row r="253" spans="1:6" x14ac:dyDescent="0.3">
      <c r="A253">
        <v>33.988717000000001</v>
      </c>
      <c r="B253">
        <v>-83.897957000000005</v>
      </c>
      <c r="C253">
        <v>20737.48</v>
      </c>
      <c r="D253">
        <v>4</v>
      </c>
      <c r="E253">
        <f t="shared" si="6"/>
        <v>704840.33901315997</v>
      </c>
      <c r="F253">
        <f t="shared" si="7"/>
        <v>-1739832.20532836</v>
      </c>
    </row>
    <row r="254" spans="1:6" x14ac:dyDescent="0.3">
      <c r="A254">
        <v>33.622053999999999</v>
      </c>
      <c r="B254">
        <v>-84.369091999999995</v>
      </c>
      <c r="C254">
        <v>20345.099999999999</v>
      </c>
      <c r="D254">
        <v>4</v>
      </c>
      <c r="E254">
        <f t="shared" si="6"/>
        <v>684044.05083539989</v>
      </c>
      <c r="F254">
        <f t="shared" si="7"/>
        <v>-1716497.6136491997</v>
      </c>
    </row>
    <row r="255" spans="1:6" x14ac:dyDescent="0.3">
      <c r="A255">
        <v>32.766795999999999</v>
      </c>
      <c r="B255">
        <v>-96.599159</v>
      </c>
      <c r="C255">
        <v>19963.849999999999</v>
      </c>
      <c r="D255">
        <v>0</v>
      </c>
      <c r="E255">
        <f t="shared" si="6"/>
        <v>654151.40032459993</v>
      </c>
      <c r="F255">
        <f t="shared" si="7"/>
        <v>-1928491.1204021499</v>
      </c>
    </row>
    <row r="256" spans="1:6" x14ac:dyDescent="0.3">
      <c r="A256">
        <v>42.433425999999997</v>
      </c>
      <c r="B256">
        <v>-71.607844999999998</v>
      </c>
      <c r="C256">
        <v>19958</v>
      </c>
      <c r="D256">
        <v>2</v>
      </c>
      <c r="E256">
        <f t="shared" si="6"/>
        <v>846886.316108</v>
      </c>
      <c r="F256">
        <f t="shared" si="7"/>
        <v>-1429149.37051</v>
      </c>
    </row>
    <row r="257" spans="1:6" x14ac:dyDescent="0.3">
      <c r="A257">
        <v>38.713107000000001</v>
      </c>
      <c r="B257">
        <v>-90.429839999999999</v>
      </c>
      <c r="C257">
        <v>19944.3</v>
      </c>
      <c r="D257">
        <v>0</v>
      </c>
      <c r="E257">
        <f t="shared" si="6"/>
        <v>772105.81994009996</v>
      </c>
      <c r="F257">
        <f t="shared" si="7"/>
        <v>-1803559.8579119998</v>
      </c>
    </row>
    <row r="258" spans="1:6" x14ac:dyDescent="0.3">
      <c r="A258">
        <v>36.112478000000003</v>
      </c>
      <c r="B258">
        <v>-80.015112000000002</v>
      </c>
      <c r="C258">
        <v>19110.599999999999</v>
      </c>
      <c r="D258">
        <v>4</v>
      </c>
      <c r="E258">
        <f t="shared" si="6"/>
        <v>690131.12206680002</v>
      </c>
      <c r="F258">
        <f t="shared" si="7"/>
        <v>-1529136.7993872</v>
      </c>
    </row>
    <row r="259" spans="1:6" x14ac:dyDescent="0.3">
      <c r="A259">
        <v>34.195399999999999</v>
      </c>
      <c r="B259">
        <v>-82.161788000000001</v>
      </c>
      <c r="C259">
        <v>18804.59</v>
      </c>
      <c r="D259">
        <v>4</v>
      </c>
      <c r="E259">
        <f t="shared" ref="E259:E322" si="8">A259*C259</f>
        <v>643030.47688600002</v>
      </c>
      <c r="F259">
        <f t="shared" ref="F259:F322" si="9">B259*C259</f>
        <v>-1545018.7370069199</v>
      </c>
    </row>
    <row r="260" spans="1:6" x14ac:dyDescent="0.3">
      <c r="A260">
        <v>39.099727000000001</v>
      </c>
      <c r="B260">
        <v>-94.578567000000007</v>
      </c>
      <c r="C260">
        <v>18428.64</v>
      </c>
      <c r="D260">
        <v>0</v>
      </c>
      <c r="E260">
        <f t="shared" si="8"/>
        <v>720554.79298128001</v>
      </c>
      <c r="F260">
        <f t="shared" si="9"/>
        <v>-1742954.3629588801</v>
      </c>
    </row>
    <row r="261" spans="1:6" x14ac:dyDescent="0.3">
      <c r="A261">
        <v>34.806553000000001</v>
      </c>
      <c r="B261">
        <v>-78.971141000000003</v>
      </c>
      <c r="C261">
        <v>18426</v>
      </c>
      <c r="D261">
        <v>4</v>
      </c>
      <c r="E261">
        <f t="shared" si="8"/>
        <v>641345.54557800002</v>
      </c>
      <c r="F261">
        <f t="shared" si="9"/>
        <v>-1455122.244066</v>
      </c>
    </row>
    <row r="262" spans="1:6" x14ac:dyDescent="0.3">
      <c r="A262">
        <v>41.955030000000001</v>
      </c>
      <c r="B262">
        <v>-87.940066000000002</v>
      </c>
      <c r="C262">
        <v>17875</v>
      </c>
      <c r="D262">
        <v>0</v>
      </c>
      <c r="E262">
        <f t="shared" si="8"/>
        <v>749946.16125</v>
      </c>
      <c r="F262">
        <f t="shared" si="9"/>
        <v>-1571928.6797500001</v>
      </c>
    </row>
    <row r="263" spans="1:6" x14ac:dyDescent="0.3">
      <c r="A263">
        <v>35.467559999999999</v>
      </c>
      <c r="B263">
        <v>-97.516428000000005</v>
      </c>
      <c r="C263">
        <v>17700</v>
      </c>
      <c r="D263">
        <v>0</v>
      </c>
      <c r="E263">
        <f t="shared" si="8"/>
        <v>627775.81200000003</v>
      </c>
      <c r="F263">
        <f t="shared" si="9"/>
        <v>-1726040.7756000001</v>
      </c>
    </row>
    <row r="264" spans="1:6" x14ac:dyDescent="0.3">
      <c r="A264">
        <v>43.323892000000001</v>
      </c>
      <c r="B264">
        <v>-88.166759999999996</v>
      </c>
      <c r="C264">
        <v>17011.2</v>
      </c>
      <c r="D264">
        <v>0</v>
      </c>
      <c r="E264">
        <f t="shared" si="8"/>
        <v>736991.39159040002</v>
      </c>
      <c r="F264">
        <f t="shared" si="9"/>
        <v>-1499822.3877119999</v>
      </c>
    </row>
    <row r="265" spans="1:6" x14ac:dyDescent="0.3">
      <c r="A265">
        <v>40.695504</v>
      </c>
      <c r="B265">
        <v>-74.228733000000005</v>
      </c>
      <c r="C265">
        <v>15870.26</v>
      </c>
      <c r="D265">
        <v>2</v>
      </c>
      <c r="E265">
        <f t="shared" si="8"/>
        <v>645848.22931104002</v>
      </c>
      <c r="F265">
        <f t="shared" si="9"/>
        <v>-1178029.2921805801</v>
      </c>
    </row>
    <row r="266" spans="1:6" x14ac:dyDescent="0.3">
      <c r="A266">
        <v>40.506771999999998</v>
      </c>
      <c r="B266">
        <v>-74.265422999999998</v>
      </c>
      <c r="C266">
        <v>15120</v>
      </c>
      <c r="D266">
        <v>2</v>
      </c>
      <c r="E266">
        <f t="shared" si="8"/>
        <v>612462.39263999998</v>
      </c>
      <c r="F266">
        <f t="shared" si="9"/>
        <v>-1122893.19576</v>
      </c>
    </row>
    <row r="267" spans="1:6" x14ac:dyDescent="0.3">
      <c r="A267">
        <v>25.761679999999998</v>
      </c>
      <c r="B267">
        <v>-80.191789999999997</v>
      </c>
      <c r="C267">
        <v>15120</v>
      </c>
      <c r="D267">
        <v>4</v>
      </c>
      <c r="E267">
        <f t="shared" si="8"/>
        <v>389516.60159999999</v>
      </c>
      <c r="F267">
        <f t="shared" si="9"/>
        <v>-1212499.8647999999</v>
      </c>
    </row>
    <row r="268" spans="1:6" x14ac:dyDescent="0.3">
      <c r="A268">
        <v>42.610647999999998</v>
      </c>
      <c r="B268">
        <v>-71.234224999999995</v>
      </c>
      <c r="C268">
        <v>15079</v>
      </c>
      <c r="D268">
        <v>2</v>
      </c>
      <c r="E268">
        <f t="shared" si="8"/>
        <v>642525.96119199996</v>
      </c>
      <c r="F268">
        <f t="shared" si="9"/>
        <v>-1074140.8787749999</v>
      </c>
    </row>
    <row r="269" spans="1:6" x14ac:dyDescent="0.3">
      <c r="A269">
        <v>39.768402999999999</v>
      </c>
      <c r="B269">
        <v>-86.158068</v>
      </c>
      <c r="C269">
        <v>13935.6</v>
      </c>
      <c r="D269">
        <v>0</v>
      </c>
      <c r="E269">
        <f t="shared" si="8"/>
        <v>554196.55684680003</v>
      </c>
      <c r="F269">
        <f t="shared" si="9"/>
        <v>-1200664.3724207999</v>
      </c>
    </row>
    <row r="270" spans="1:6" x14ac:dyDescent="0.3">
      <c r="A270">
        <v>38.769917999999997</v>
      </c>
      <c r="B270">
        <v>-90.466750000000005</v>
      </c>
      <c r="C270">
        <v>12447.68</v>
      </c>
      <c r="D270">
        <v>0</v>
      </c>
      <c r="E270">
        <f t="shared" si="8"/>
        <v>482595.53289023996</v>
      </c>
      <c r="F270">
        <f t="shared" si="9"/>
        <v>-1126101.1546400001</v>
      </c>
    </row>
    <row r="271" spans="1:6" x14ac:dyDescent="0.3">
      <c r="A271">
        <v>25.761679999999998</v>
      </c>
      <c r="B271">
        <v>-80.191789999999997</v>
      </c>
      <c r="C271">
        <v>12320</v>
      </c>
      <c r="D271">
        <v>4</v>
      </c>
      <c r="E271">
        <f t="shared" si="8"/>
        <v>317383.89759999997</v>
      </c>
      <c r="F271">
        <f t="shared" si="9"/>
        <v>-987962.85279999999</v>
      </c>
    </row>
    <row r="272" spans="1:6" x14ac:dyDescent="0.3">
      <c r="A272">
        <v>40.840378000000001</v>
      </c>
      <c r="B272">
        <v>-74.090697000000006</v>
      </c>
      <c r="C272">
        <v>11869.8</v>
      </c>
      <c r="D272">
        <v>2</v>
      </c>
      <c r="E272">
        <f t="shared" si="8"/>
        <v>484767.11878439999</v>
      </c>
      <c r="F272">
        <f t="shared" si="9"/>
        <v>-879441.75525060005</v>
      </c>
    </row>
    <row r="273" spans="1:6" x14ac:dyDescent="0.3">
      <c r="A273">
        <v>42.584743000000003</v>
      </c>
      <c r="B273">
        <v>-87.821185</v>
      </c>
      <c r="C273">
        <v>11709.68</v>
      </c>
      <c r="D273">
        <v>0</v>
      </c>
      <c r="E273">
        <f t="shared" si="8"/>
        <v>498653.71341224003</v>
      </c>
      <c r="F273">
        <f t="shared" si="9"/>
        <v>-1028357.9735708</v>
      </c>
    </row>
    <row r="274" spans="1:6" x14ac:dyDescent="0.3">
      <c r="A274">
        <v>42.682789</v>
      </c>
      <c r="B274">
        <v>-89.018721999999997</v>
      </c>
      <c r="C274">
        <v>11703.8</v>
      </c>
      <c r="D274">
        <v>0</v>
      </c>
      <c r="E274">
        <f t="shared" si="8"/>
        <v>499550.82589819998</v>
      </c>
      <c r="F274">
        <f t="shared" si="9"/>
        <v>-1041857.3185435999</v>
      </c>
    </row>
    <row r="275" spans="1:6" x14ac:dyDescent="0.3">
      <c r="A275">
        <v>25.761679999999998</v>
      </c>
      <c r="B275">
        <v>-80.191789999999997</v>
      </c>
      <c r="C275">
        <v>11278.78</v>
      </c>
      <c r="D275">
        <v>4</v>
      </c>
      <c r="E275">
        <f t="shared" si="8"/>
        <v>290560.32115039998</v>
      </c>
      <c r="F275">
        <f t="shared" si="9"/>
        <v>-904465.55721620005</v>
      </c>
    </row>
    <row r="276" spans="1:6" x14ac:dyDescent="0.3">
      <c r="A276">
        <v>18.444247000000001</v>
      </c>
      <c r="B276">
        <v>-66.646406999999996</v>
      </c>
      <c r="C276">
        <v>10712</v>
      </c>
      <c r="D276">
        <v>4</v>
      </c>
      <c r="E276">
        <f t="shared" si="8"/>
        <v>197574.77386400002</v>
      </c>
      <c r="F276">
        <f t="shared" si="9"/>
        <v>-713916.31178400002</v>
      </c>
    </row>
    <row r="277" spans="1:6" x14ac:dyDescent="0.3">
      <c r="A277">
        <v>36.072634999999998</v>
      </c>
      <c r="B277">
        <v>-79.791974999999994</v>
      </c>
      <c r="C277">
        <v>25595949.010000002</v>
      </c>
      <c r="D277">
        <v>4</v>
      </c>
      <c r="E277">
        <f t="shared" si="8"/>
        <v>923313326.11634135</v>
      </c>
      <c r="F277">
        <f t="shared" si="9"/>
        <v>-2042351323.5071948</v>
      </c>
    </row>
    <row r="278" spans="1:6" x14ac:dyDescent="0.3">
      <c r="A278">
        <v>34.362315000000002</v>
      </c>
      <c r="B278">
        <v>-92.812945999999997</v>
      </c>
      <c r="C278">
        <v>11740552.85</v>
      </c>
      <c r="D278">
        <v>0</v>
      </c>
      <c r="E278">
        <f t="shared" si="8"/>
        <v>403432575.30584776</v>
      </c>
      <c r="F278">
        <f t="shared" si="9"/>
        <v>-1089675297.677196</v>
      </c>
    </row>
    <row r="279" spans="1:6" x14ac:dyDescent="0.3">
      <c r="A279">
        <v>37.386882999999997</v>
      </c>
      <c r="B279">
        <v>-120.723533</v>
      </c>
      <c r="C279">
        <v>5169917.7889999999</v>
      </c>
      <c r="D279">
        <v>3</v>
      </c>
      <c r="E279">
        <f t="shared" si="8"/>
        <v>193287111.49696168</v>
      </c>
      <c r="F279">
        <f t="shared" si="9"/>
        <v>-624130740.80762851</v>
      </c>
    </row>
    <row r="280" spans="1:6" x14ac:dyDescent="0.3">
      <c r="A280">
        <v>34.737063999999997</v>
      </c>
      <c r="B280">
        <v>-82.254283000000001</v>
      </c>
      <c r="C280">
        <v>3730732.1320000002</v>
      </c>
      <c r="D280">
        <v>4</v>
      </c>
      <c r="E280">
        <f t="shared" si="8"/>
        <v>129594680.83614044</v>
      </c>
      <c r="F280">
        <f t="shared" si="9"/>
        <v>-306868696.58272135</v>
      </c>
    </row>
    <row r="281" spans="1:6" x14ac:dyDescent="0.3">
      <c r="A281">
        <v>36.323107</v>
      </c>
      <c r="B281">
        <v>-86.713329999999999</v>
      </c>
      <c r="C281">
        <v>3068147.18</v>
      </c>
      <c r="D281">
        <v>4</v>
      </c>
      <c r="E281">
        <f t="shared" si="8"/>
        <v>111444638.31088826</v>
      </c>
      <c r="F281">
        <f t="shared" si="9"/>
        <v>-266049258.90790942</v>
      </c>
    </row>
    <row r="282" spans="1:6" x14ac:dyDescent="0.3">
      <c r="A282">
        <v>39.345466999999999</v>
      </c>
      <c r="B282">
        <v>-84.560319000000007</v>
      </c>
      <c r="C282">
        <v>2330001.44</v>
      </c>
      <c r="D282">
        <v>4</v>
      </c>
      <c r="E282">
        <f t="shared" si="8"/>
        <v>91674994.767472476</v>
      </c>
      <c r="F282">
        <f t="shared" si="9"/>
        <v>-197025665.03685936</v>
      </c>
    </row>
    <row r="283" spans="1:6" x14ac:dyDescent="0.3">
      <c r="A283">
        <v>40.728157000000003</v>
      </c>
      <c r="B283">
        <v>-74.077641999999997</v>
      </c>
      <c r="C283">
        <v>2057109.66</v>
      </c>
      <c r="D283">
        <v>2</v>
      </c>
      <c r="E283">
        <f t="shared" si="8"/>
        <v>83782285.198696628</v>
      </c>
      <c r="F283">
        <f t="shared" si="9"/>
        <v>-152385832.94822171</v>
      </c>
    </row>
    <row r="284" spans="1:6" x14ac:dyDescent="0.3">
      <c r="A284">
        <v>38.360674000000003</v>
      </c>
      <c r="B284">
        <v>-75.599368999999996</v>
      </c>
      <c r="C284">
        <v>1774101.44</v>
      </c>
      <c r="D284">
        <v>2</v>
      </c>
      <c r="E284">
        <f t="shared" si="8"/>
        <v>68055726.982770562</v>
      </c>
      <c r="F284">
        <f t="shared" si="9"/>
        <v>-134120949.40599135</v>
      </c>
    </row>
    <row r="285" spans="1:6" x14ac:dyDescent="0.3">
      <c r="A285">
        <v>42.433425999999997</v>
      </c>
      <c r="B285">
        <v>-71.607844999999998</v>
      </c>
      <c r="C285">
        <v>1486602.308</v>
      </c>
      <c r="D285">
        <v>2</v>
      </c>
      <c r="E285">
        <f t="shared" si="8"/>
        <v>63081629.027947202</v>
      </c>
      <c r="F285">
        <f t="shared" si="9"/>
        <v>-106452387.64790626</v>
      </c>
    </row>
    <row r="286" spans="1:6" x14ac:dyDescent="0.3">
      <c r="A286">
        <v>41.43533</v>
      </c>
      <c r="B286">
        <v>-81.657349999999994</v>
      </c>
      <c r="C286">
        <v>1330436.8400000001</v>
      </c>
      <c r="D286">
        <v>2</v>
      </c>
      <c r="E286">
        <f t="shared" si="8"/>
        <v>55127089.509557202</v>
      </c>
      <c r="F286">
        <f t="shared" si="9"/>
        <v>-108639946.69677401</v>
      </c>
    </row>
    <row r="287" spans="1:6" x14ac:dyDescent="0.3">
      <c r="A287">
        <v>44.475883000000003</v>
      </c>
      <c r="B287">
        <v>-73.212072000000006</v>
      </c>
      <c r="C287">
        <v>1303420.26</v>
      </c>
      <c r="D287">
        <v>2</v>
      </c>
      <c r="E287">
        <f t="shared" si="8"/>
        <v>57970766.983589582</v>
      </c>
      <c r="F287">
        <f t="shared" si="9"/>
        <v>-95426097.921378732</v>
      </c>
    </row>
    <row r="288" spans="1:6" x14ac:dyDescent="0.3">
      <c r="A288">
        <v>38.460391999999999</v>
      </c>
      <c r="B288">
        <v>-75.220743999999996</v>
      </c>
      <c r="C288">
        <v>1297764.1200000001</v>
      </c>
      <c r="D288">
        <v>2</v>
      </c>
      <c r="E288">
        <f t="shared" si="8"/>
        <v>49912516.778735042</v>
      </c>
      <c r="F288">
        <f t="shared" si="9"/>
        <v>-97618782.64290528</v>
      </c>
    </row>
    <row r="289" spans="1:6" x14ac:dyDescent="0.3">
      <c r="A289">
        <v>28.039465</v>
      </c>
      <c r="B289">
        <v>-81.949804</v>
      </c>
      <c r="C289">
        <v>1254600</v>
      </c>
      <c r="D289">
        <v>4</v>
      </c>
      <c r="E289">
        <f t="shared" si="8"/>
        <v>35178312.788999997</v>
      </c>
      <c r="F289">
        <f t="shared" si="9"/>
        <v>-102814224.0984</v>
      </c>
    </row>
    <row r="290" spans="1:6" x14ac:dyDescent="0.3">
      <c r="A290">
        <v>33.425510000000003</v>
      </c>
      <c r="B290">
        <v>-111.940005</v>
      </c>
      <c r="C290">
        <v>1244729.04</v>
      </c>
      <c r="D290">
        <v>3</v>
      </c>
      <c r="E290">
        <f t="shared" si="8"/>
        <v>41605702.973810405</v>
      </c>
      <c r="F290">
        <f t="shared" si="9"/>
        <v>-139334974.96124521</v>
      </c>
    </row>
    <row r="291" spans="1:6" x14ac:dyDescent="0.3">
      <c r="A291">
        <v>40.518715</v>
      </c>
      <c r="B291">
        <v>-74.412094999999994</v>
      </c>
      <c r="C291">
        <v>798045.79599999997</v>
      </c>
      <c r="D291">
        <v>2</v>
      </c>
      <c r="E291">
        <f t="shared" si="8"/>
        <v>32335790.165072139</v>
      </c>
      <c r="F291">
        <f t="shared" si="9"/>
        <v>-59384259.586302616</v>
      </c>
    </row>
    <row r="292" spans="1:6" x14ac:dyDescent="0.3">
      <c r="A292">
        <v>29.187199</v>
      </c>
      <c r="B292">
        <v>-82.140091999999996</v>
      </c>
      <c r="C292">
        <v>791848.88</v>
      </c>
      <c r="D292">
        <v>4</v>
      </c>
      <c r="E292">
        <f t="shared" si="8"/>
        <v>23111850.838487118</v>
      </c>
      <c r="F292">
        <f t="shared" si="9"/>
        <v>-65042539.853296958</v>
      </c>
    </row>
    <row r="293" spans="1:6" x14ac:dyDescent="0.3">
      <c r="A293">
        <v>41.252363000000003</v>
      </c>
      <c r="B293">
        <v>-95.997988000000007</v>
      </c>
      <c r="C293">
        <v>724010.46</v>
      </c>
      <c r="D293">
        <v>0</v>
      </c>
      <c r="E293">
        <f t="shared" si="8"/>
        <v>29867142.311716981</v>
      </c>
      <c r="F293">
        <f t="shared" si="9"/>
        <v>-69503547.450954482</v>
      </c>
    </row>
    <row r="294" spans="1:6" x14ac:dyDescent="0.3">
      <c r="A294">
        <v>40.378996000000001</v>
      </c>
      <c r="B294">
        <v>-74.546543999999997</v>
      </c>
      <c r="C294">
        <v>706820.4</v>
      </c>
      <c r="D294">
        <v>2</v>
      </c>
      <c r="E294">
        <f t="shared" si="8"/>
        <v>28540698.104318403</v>
      </c>
      <c r="F294">
        <f t="shared" si="9"/>
        <v>-52691018.048697598</v>
      </c>
    </row>
    <row r="295" spans="1:6" x14ac:dyDescent="0.3">
      <c r="A295">
        <v>34.991858999999998</v>
      </c>
      <c r="B295">
        <v>-90.002296000000001</v>
      </c>
      <c r="C295">
        <v>706034.76</v>
      </c>
      <c r="D295">
        <v>0</v>
      </c>
      <c r="E295">
        <f t="shared" si="8"/>
        <v>24705468.77101884</v>
      </c>
      <c r="F295">
        <f t="shared" si="9"/>
        <v>-63544749.45580896</v>
      </c>
    </row>
    <row r="296" spans="1:6" x14ac:dyDescent="0.3">
      <c r="A296">
        <v>46.820141999999997</v>
      </c>
      <c r="B296">
        <v>-71.260833000000005</v>
      </c>
      <c r="C296">
        <v>696874</v>
      </c>
      <c r="D296">
        <v>2</v>
      </c>
      <c r="E296">
        <f t="shared" si="8"/>
        <v>32627739.636107996</v>
      </c>
      <c r="F296">
        <f t="shared" si="9"/>
        <v>-49659821.736042</v>
      </c>
    </row>
    <row r="297" spans="1:6" x14ac:dyDescent="0.3">
      <c r="A297">
        <v>45.498564000000002</v>
      </c>
      <c r="B297">
        <v>-73.749757000000002</v>
      </c>
      <c r="C297">
        <v>671732.8</v>
      </c>
      <c r="D297">
        <v>2</v>
      </c>
      <c r="E297">
        <f t="shared" si="8"/>
        <v>30562877.791699205</v>
      </c>
      <c r="F297">
        <f t="shared" si="9"/>
        <v>-49540130.768929608</v>
      </c>
    </row>
    <row r="298" spans="1:6" x14ac:dyDescent="0.3">
      <c r="A298">
        <v>45.498564000000002</v>
      </c>
      <c r="B298">
        <v>-73.749757000000002</v>
      </c>
      <c r="C298">
        <v>663619.74979999999</v>
      </c>
      <c r="D298">
        <v>2</v>
      </c>
      <c r="E298">
        <f t="shared" si="8"/>
        <v>30193745.657939289</v>
      </c>
      <c r="F298">
        <f t="shared" si="9"/>
        <v>-48941795.288150802</v>
      </c>
    </row>
    <row r="299" spans="1:6" x14ac:dyDescent="0.3">
      <c r="A299">
        <v>33.793995000000002</v>
      </c>
      <c r="B299">
        <v>-84.660489999999996</v>
      </c>
      <c r="C299">
        <v>658238.96</v>
      </c>
      <c r="D299">
        <v>4</v>
      </c>
      <c r="E299">
        <f t="shared" si="8"/>
        <v>22244524.123045199</v>
      </c>
      <c r="F299">
        <f t="shared" si="9"/>
        <v>-55726832.890690394</v>
      </c>
    </row>
    <row r="300" spans="1:6" x14ac:dyDescent="0.3">
      <c r="A300">
        <v>40.501441</v>
      </c>
      <c r="B300">
        <v>-78.636725999999996</v>
      </c>
      <c r="C300">
        <v>649500.02</v>
      </c>
      <c r="D300">
        <v>2</v>
      </c>
      <c r="E300">
        <f t="shared" si="8"/>
        <v>26305686.73952882</v>
      </c>
      <c r="F300">
        <f t="shared" si="9"/>
        <v>-51074555.10973452</v>
      </c>
    </row>
    <row r="301" spans="1:6" x14ac:dyDescent="0.3">
      <c r="A301">
        <v>42.514457</v>
      </c>
      <c r="B301">
        <v>-83.014652999999996</v>
      </c>
      <c r="C301">
        <v>630228.72</v>
      </c>
      <c r="D301">
        <v>2</v>
      </c>
      <c r="E301">
        <f t="shared" si="8"/>
        <v>26793831.816605039</v>
      </c>
      <c r="F301">
        <f t="shared" si="9"/>
        <v>-52318218.501434155</v>
      </c>
    </row>
    <row r="302" spans="1:6" x14ac:dyDescent="0.3">
      <c r="A302">
        <v>38.627003000000002</v>
      </c>
      <c r="B302">
        <v>-90.199404000000001</v>
      </c>
      <c r="C302">
        <v>603583.02</v>
      </c>
      <c r="D302">
        <v>0</v>
      </c>
      <c r="E302">
        <f t="shared" si="8"/>
        <v>23314603.124289062</v>
      </c>
      <c r="F302">
        <f t="shared" si="9"/>
        <v>-54442828.668520086</v>
      </c>
    </row>
    <row r="303" spans="1:6" x14ac:dyDescent="0.3">
      <c r="A303">
        <v>47.203156999999997</v>
      </c>
      <c r="B303">
        <v>-122.240397</v>
      </c>
      <c r="C303">
        <v>571984.92000000004</v>
      </c>
      <c r="D303">
        <v>3</v>
      </c>
      <c r="E303">
        <f t="shared" si="8"/>
        <v>26999493.980392441</v>
      </c>
      <c r="F303">
        <f t="shared" si="9"/>
        <v>-69919663.698813245</v>
      </c>
    </row>
    <row r="304" spans="1:6" x14ac:dyDescent="0.3">
      <c r="A304">
        <v>33.836593000000001</v>
      </c>
      <c r="B304">
        <v>-117.91430099999999</v>
      </c>
      <c r="C304">
        <v>546642.91200000001</v>
      </c>
      <c r="D304">
        <v>3</v>
      </c>
      <c r="E304">
        <f t="shared" si="8"/>
        <v>18496533.729678817</v>
      </c>
      <c r="F304">
        <f t="shared" si="9"/>
        <v>-64457016.865084514</v>
      </c>
    </row>
    <row r="305" spans="1:6" x14ac:dyDescent="0.3">
      <c r="A305">
        <v>19.282609999999998</v>
      </c>
      <c r="B305">
        <v>-99.655664999999999</v>
      </c>
      <c r="C305">
        <v>546126.32999999996</v>
      </c>
      <c r="D305">
        <v>0</v>
      </c>
      <c r="E305">
        <f t="shared" si="8"/>
        <v>10530741.032121299</v>
      </c>
      <c r="F305">
        <f t="shared" si="9"/>
        <v>-54424582.590159446</v>
      </c>
    </row>
    <row r="306" spans="1:6" x14ac:dyDescent="0.3">
      <c r="A306">
        <v>43.038902999999998</v>
      </c>
      <c r="B306">
        <v>-87.906474000000003</v>
      </c>
      <c r="C306">
        <v>513499.12</v>
      </c>
      <c r="D306">
        <v>0</v>
      </c>
      <c r="E306">
        <f t="shared" si="8"/>
        <v>22100438.81626536</v>
      </c>
      <c r="F306">
        <f t="shared" si="9"/>
        <v>-45139897.041302882</v>
      </c>
    </row>
    <row r="307" spans="1:6" x14ac:dyDescent="0.3">
      <c r="A307">
        <v>47.380934000000003</v>
      </c>
      <c r="B307">
        <v>-122.234843</v>
      </c>
      <c r="C307">
        <v>486650.49599999998</v>
      </c>
      <c r="D307">
        <v>3</v>
      </c>
      <c r="E307">
        <f t="shared" si="8"/>
        <v>23057955.032043263</v>
      </c>
      <c r="F307">
        <f t="shared" si="9"/>
        <v>-59485646.974432126</v>
      </c>
    </row>
    <row r="308" spans="1:6" x14ac:dyDescent="0.3">
      <c r="A308">
        <v>39.952584000000002</v>
      </c>
      <c r="B308">
        <v>-75.165222</v>
      </c>
      <c r="C308">
        <v>474679.95600000001</v>
      </c>
      <c r="D308">
        <v>2</v>
      </c>
      <c r="E308">
        <f t="shared" si="8"/>
        <v>18964690.815206304</v>
      </c>
      <c r="F308">
        <f t="shared" si="9"/>
        <v>-35679424.271690235</v>
      </c>
    </row>
    <row r="309" spans="1:6" x14ac:dyDescent="0.3">
      <c r="A309">
        <v>49.283763</v>
      </c>
      <c r="B309">
        <v>-122.793206</v>
      </c>
      <c r="C309">
        <v>456271.84</v>
      </c>
      <c r="D309">
        <v>3</v>
      </c>
      <c r="E309">
        <f t="shared" si="8"/>
        <v>22486793.22613392</v>
      </c>
      <c r="F309">
        <f t="shared" si="9"/>
        <v>-56027082.041119039</v>
      </c>
    </row>
    <row r="310" spans="1:6" x14ac:dyDescent="0.3">
      <c r="A310">
        <v>46.087817000000001</v>
      </c>
      <c r="B310">
        <v>-64.778231000000005</v>
      </c>
      <c r="C310">
        <v>446601.1</v>
      </c>
      <c r="D310">
        <v>2</v>
      </c>
      <c r="E310">
        <f t="shared" si="8"/>
        <v>20582869.768798698</v>
      </c>
      <c r="F310">
        <f t="shared" si="9"/>
        <v>-28930029.2206541</v>
      </c>
    </row>
    <row r="311" spans="1:6" x14ac:dyDescent="0.3">
      <c r="A311">
        <v>38.627003000000002</v>
      </c>
      <c r="B311">
        <v>-90.199404000000001</v>
      </c>
      <c r="C311">
        <v>439987.20000000001</v>
      </c>
      <c r="D311">
        <v>0</v>
      </c>
      <c r="E311">
        <f t="shared" si="8"/>
        <v>16995386.8943616</v>
      </c>
      <c r="F311">
        <f t="shared" si="9"/>
        <v>-39686583.207628801</v>
      </c>
    </row>
    <row r="312" spans="1:6" x14ac:dyDescent="0.3">
      <c r="A312">
        <v>53.570858999999999</v>
      </c>
      <c r="B312">
        <v>-113.522812</v>
      </c>
      <c r="C312">
        <v>430792.5</v>
      </c>
      <c r="D312">
        <v>3</v>
      </c>
      <c r="E312">
        <f t="shared" si="8"/>
        <v>23077924.275757499</v>
      </c>
      <c r="F312">
        <f t="shared" si="9"/>
        <v>-48904775.988509998</v>
      </c>
    </row>
    <row r="313" spans="1:6" x14ac:dyDescent="0.3">
      <c r="A313">
        <v>34.746481000000003</v>
      </c>
      <c r="B313">
        <v>-92.289595000000006</v>
      </c>
      <c r="C313">
        <v>409875.84</v>
      </c>
      <c r="D313">
        <v>0</v>
      </c>
      <c r="E313">
        <f t="shared" si="8"/>
        <v>14241743.086919041</v>
      </c>
      <c r="F313">
        <f t="shared" si="9"/>
        <v>-37827275.273884803</v>
      </c>
    </row>
    <row r="314" spans="1:6" x14ac:dyDescent="0.3">
      <c r="A314">
        <v>39.768402999999999</v>
      </c>
      <c r="B314">
        <v>-86.158068</v>
      </c>
      <c r="C314">
        <v>404377.06199999998</v>
      </c>
      <c r="D314">
        <v>0</v>
      </c>
      <c r="E314">
        <f t="shared" si="8"/>
        <v>16081429.965571985</v>
      </c>
      <c r="F314">
        <f t="shared" si="9"/>
        <v>-34840346.40543621</v>
      </c>
    </row>
    <row r="315" spans="1:6" x14ac:dyDescent="0.3">
      <c r="A315">
        <v>48.610100000000003</v>
      </c>
      <c r="B315">
        <v>1.6769000000000001</v>
      </c>
      <c r="C315">
        <v>403913.55200000003</v>
      </c>
      <c r="D315">
        <v>5</v>
      </c>
      <c r="E315">
        <f t="shared" si="8"/>
        <v>19634278.154075202</v>
      </c>
      <c r="F315">
        <f t="shared" si="9"/>
        <v>677322.6353488001</v>
      </c>
    </row>
    <row r="316" spans="1:6" x14ac:dyDescent="0.3">
      <c r="A316">
        <v>25.840653</v>
      </c>
      <c r="B316">
        <v>-80.326440000000005</v>
      </c>
      <c r="C316">
        <v>402919.2</v>
      </c>
      <c r="D316">
        <v>4</v>
      </c>
      <c r="E316">
        <f t="shared" si="8"/>
        <v>10411695.2342376</v>
      </c>
      <c r="F316">
        <f t="shared" si="9"/>
        <v>-32365064.943648003</v>
      </c>
    </row>
    <row r="317" spans="1:6" x14ac:dyDescent="0.3">
      <c r="A317">
        <v>35.116813</v>
      </c>
      <c r="B317">
        <v>-80.723680000000002</v>
      </c>
      <c r="C317">
        <v>402555.76</v>
      </c>
      <c r="D317">
        <v>4</v>
      </c>
      <c r="E317">
        <f t="shared" si="8"/>
        <v>14136475.34599288</v>
      </c>
      <c r="F317">
        <f t="shared" si="9"/>
        <v>-32495782.352396801</v>
      </c>
    </row>
    <row r="318" spans="1:6" x14ac:dyDescent="0.3">
      <c r="A318">
        <v>45.072463999999997</v>
      </c>
      <c r="B318">
        <v>-93.455787999999998</v>
      </c>
      <c r="C318">
        <v>397962.67599999998</v>
      </c>
      <c r="D318">
        <v>0</v>
      </c>
      <c r="E318">
        <f t="shared" si="8"/>
        <v>17937158.387353662</v>
      </c>
      <c r="F318">
        <f t="shared" si="9"/>
        <v>-37191915.480168685</v>
      </c>
    </row>
    <row r="319" spans="1:6" x14ac:dyDescent="0.3">
      <c r="A319">
        <v>29.760427</v>
      </c>
      <c r="B319">
        <v>-95.369803000000005</v>
      </c>
      <c r="C319">
        <v>391338.8</v>
      </c>
      <c r="D319">
        <v>0</v>
      </c>
      <c r="E319">
        <f t="shared" si="8"/>
        <v>11646409.789667599</v>
      </c>
      <c r="F319">
        <f t="shared" si="9"/>
        <v>-37321904.262256399</v>
      </c>
    </row>
    <row r="320" spans="1:6" x14ac:dyDescent="0.3">
      <c r="A320">
        <v>27.950575000000001</v>
      </c>
      <c r="B320">
        <v>-82.457177999999999</v>
      </c>
      <c r="C320">
        <v>390179.32</v>
      </c>
      <c r="D320">
        <v>4</v>
      </c>
      <c r="E320">
        <f t="shared" si="8"/>
        <v>10905736.347109001</v>
      </c>
      <c r="F320">
        <f t="shared" si="9"/>
        <v>-32173085.641158961</v>
      </c>
    </row>
    <row r="321" spans="1:6" x14ac:dyDescent="0.3">
      <c r="A321">
        <v>41.647531000000001</v>
      </c>
      <c r="B321">
        <v>-88.089506</v>
      </c>
      <c r="C321">
        <v>385434.72</v>
      </c>
      <c r="D321">
        <v>0</v>
      </c>
      <c r="E321">
        <f t="shared" si="8"/>
        <v>16052404.44967632</v>
      </c>
      <c r="F321">
        <f t="shared" si="9"/>
        <v>-33952754.080048315</v>
      </c>
    </row>
    <row r="322" spans="1:6" x14ac:dyDescent="0.3">
      <c r="A322">
        <v>37.739651000000002</v>
      </c>
      <c r="B322">
        <v>-121.425223</v>
      </c>
      <c r="C322">
        <v>374678.88</v>
      </c>
      <c r="D322">
        <v>3</v>
      </c>
      <c r="E322">
        <f t="shared" si="8"/>
        <v>14140250.16827088</v>
      </c>
      <c r="F322">
        <f t="shared" si="9"/>
        <v>-45495466.557390243</v>
      </c>
    </row>
    <row r="323" spans="1:6" x14ac:dyDescent="0.3">
      <c r="A323">
        <v>39.345466999999999</v>
      </c>
      <c r="B323">
        <v>-84.560319000000007</v>
      </c>
      <c r="C323">
        <v>373044.8</v>
      </c>
      <c r="D323">
        <v>4</v>
      </c>
      <c r="E323">
        <f t="shared" ref="E323:E386" si="10">A323*C323</f>
        <v>14677621.8679216</v>
      </c>
      <c r="F323">
        <f t="shared" ref="F323:F386" si="11">B323*C323</f>
        <v>-31544787.289291203</v>
      </c>
    </row>
    <row r="324" spans="1:6" x14ac:dyDescent="0.3">
      <c r="A324">
        <v>40.563122999999997</v>
      </c>
      <c r="B324">
        <v>-80.208393000000001</v>
      </c>
      <c r="C324">
        <v>371799.6</v>
      </c>
      <c r="D324">
        <v>2</v>
      </c>
      <c r="E324">
        <f t="shared" si="10"/>
        <v>15081352.906150797</v>
      </c>
      <c r="F324">
        <f t="shared" si="11"/>
        <v>-29821448.4340428</v>
      </c>
    </row>
    <row r="325" spans="1:6" x14ac:dyDescent="0.3">
      <c r="A325">
        <v>40.729402</v>
      </c>
      <c r="B325">
        <v>-73.906587999999999</v>
      </c>
      <c r="C325">
        <v>358170</v>
      </c>
      <c r="D325">
        <v>2</v>
      </c>
      <c r="E325">
        <f t="shared" si="10"/>
        <v>14588049.914340001</v>
      </c>
      <c r="F325">
        <f t="shared" si="11"/>
        <v>-26471122.62396</v>
      </c>
    </row>
    <row r="326" spans="1:6" x14ac:dyDescent="0.3">
      <c r="A326">
        <v>29.946871999999999</v>
      </c>
      <c r="B326">
        <v>-90.323134999999994</v>
      </c>
      <c r="C326">
        <v>351970.06</v>
      </c>
      <c r="D326">
        <v>4</v>
      </c>
      <c r="E326">
        <f t="shared" si="10"/>
        <v>10540402.33465232</v>
      </c>
      <c r="F326">
        <f t="shared" si="11"/>
        <v>-31791039.245338097</v>
      </c>
    </row>
    <row r="327" spans="1:6" x14ac:dyDescent="0.3">
      <c r="A327">
        <v>39.099727000000001</v>
      </c>
      <c r="B327">
        <v>-94.578567000000007</v>
      </c>
      <c r="C327">
        <v>344028.02</v>
      </c>
      <c r="D327">
        <v>0</v>
      </c>
      <c r="E327">
        <f t="shared" si="10"/>
        <v>13451401.662350541</v>
      </c>
      <c r="F327">
        <f t="shared" si="11"/>
        <v>-32537677.139447343</v>
      </c>
    </row>
    <row r="328" spans="1:6" x14ac:dyDescent="0.3">
      <c r="A328">
        <v>32.776663999999997</v>
      </c>
      <c r="B328">
        <v>-96.796987999999999</v>
      </c>
      <c r="C328">
        <v>341641.84</v>
      </c>
      <c r="D328">
        <v>0</v>
      </c>
      <c r="E328">
        <f t="shared" si="10"/>
        <v>11197879.79802176</v>
      </c>
      <c r="F328">
        <f t="shared" si="11"/>
        <v>-33069901.086777922</v>
      </c>
    </row>
    <row r="329" spans="1:6" x14ac:dyDescent="0.3">
      <c r="A329">
        <v>34.358147000000002</v>
      </c>
      <c r="B329">
        <v>-86.294703999999996</v>
      </c>
      <c r="C329">
        <v>333847.36</v>
      </c>
      <c r="D329">
        <v>4</v>
      </c>
      <c r="E329">
        <f t="shared" si="10"/>
        <v>11470376.67044192</v>
      </c>
      <c r="F329">
        <f t="shared" si="11"/>
        <v>-28809259.112381436</v>
      </c>
    </row>
    <row r="330" spans="1:6" x14ac:dyDescent="0.3">
      <c r="A330">
        <v>42.514457</v>
      </c>
      <c r="B330">
        <v>-83.014652999999996</v>
      </c>
      <c r="C330">
        <v>315629.12</v>
      </c>
      <c r="D330">
        <v>2</v>
      </c>
      <c r="E330">
        <f t="shared" si="10"/>
        <v>13418800.650187841</v>
      </c>
      <c r="F330">
        <f t="shared" si="11"/>
        <v>-26201841.873495359</v>
      </c>
    </row>
    <row r="331" spans="1:6" x14ac:dyDescent="0.3">
      <c r="A331">
        <v>45.501688999999999</v>
      </c>
      <c r="B331">
        <v>-73.567256</v>
      </c>
      <c r="C331">
        <v>310780.96000000002</v>
      </c>
      <c r="D331">
        <v>2</v>
      </c>
      <c r="E331">
        <f t="shared" si="10"/>
        <v>14141058.58904144</v>
      </c>
      <c r="F331">
        <f t="shared" si="11"/>
        <v>-22863302.444245763</v>
      </c>
    </row>
    <row r="332" spans="1:6" x14ac:dyDescent="0.3">
      <c r="A332">
        <v>45.498564000000002</v>
      </c>
      <c r="B332">
        <v>-73.749757000000002</v>
      </c>
      <c r="C332">
        <v>304130.70260000002</v>
      </c>
      <c r="D332">
        <v>2</v>
      </c>
      <c r="E332">
        <f t="shared" si="10"/>
        <v>13837510.236611068</v>
      </c>
      <c r="F332">
        <f t="shared" si="11"/>
        <v>-22429565.41298927</v>
      </c>
    </row>
    <row r="333" spans="1:6" x14ac:dyDescent="0.3">
      <c r="A333">
        <v>1.305417</v>
      </c>
      <c r="B333">
        <v>103.820611</v>
      </c>
      <c r="C333">
        <v>301262.03999999998</v>
      </c>
      <c r="D333">
        <v>1</v>
      </c>
      <c r="E333">
        <f t="shared" si="10"/>
        <v>393272.58847068</v>
      </c>
      <c r="F333">
        <f t="shared" si="11"/>
        <v>31277209.063906439</v>
      </c>
    </row>
    <row r="334" spans="1:6" x14ac:dyDescent="0.3">
      <c r="A334">
        <v>39.739235999999998</v>
      </c>
      <c r="B334">
        <v>-104.990251</v>
      </c>
      <c r="C334">
        <v>297133.68</v>
      </c>
      <c r="D334">
        <v>0</v>
      </c>
      <c r="E334">
        <f t="shared" si="10"/>
        <v>11807865.433068478</v>
      </c>
      <c r="F334">
        <f t="shared" si="11"/>
        <v>-31196139.643753678</v>
      </c>
    </row>
    <row r="335" spans="1:6" x14ac:dyDescent="0.3">
      <c r="A335">
        <v>25.06043</v>
      </c>
      <c r="B335">
        <v>121.575214</v>
      </c>
      <c r="C335">
        <v>290164.8</v>
      </c>
      <c r="D335">
        <v>1</v>
      </c>
      <c r="E335">
        <f t="shared" si="10"/>
        <v>7271654.6588639999</v>
      </c>
      <c r="F335">
        <f t="shared" si="11"/>
        <v>35276847.655267201</v>
      </c>
    </row>
    <row r="336" spans="1:6" x14ac:dyDescent="0.3">
      <c r="A336">
        <v>45.498564000000002</v>
      </c>
      <c r="B336">
        <v>-73.749757000000002</v>
      </c>
      <c r="C336">
        <v>287241.56</v>
      </c>
      <c r="D336">
        <v>2</v>
      </c>
      <c r="E336">
        <f t="shared" si="10"/>
        <v>13069078.501119841</v>
      </c>
      <c r="F336">
        <f t="shared" si="11"/>
        <v>-21183995.250300921</v>
      </c>
    </row>
    <row r="337" spans="1:6" x14ac:dyDescent="0.3">
      <c r="A337">
        <v>41.848987000000001</v>
      </c>
      <c r="B337">
        <v>-72.571754999999996</v>
      </c>
      <c r="C337">
        <v>274117.86</v>
      </c>
      <c r="D337">
        <v>2</v>
      </c>
      <c r="E337">
        <f t="shared" si="10"/>
        <v>11471554.75960782</v>
      </c>
      <c r="F337">
        <f t="shared" si="11"/>
        <v>-19893214.177044298</v>
      </c>
    </row>
    <row r="338" spans="1:6" x14ac:dyDescent="0.3">
      <c r="A338">
        <v>35.668804999999999</v>
      </c>
      <c r="B338">
        <v>139.743326</v>
      </c>
      <c r="C338">
        <v>265681.08</v>
      </c>
      <c r="D338">
        <v>1</v>
      </c>
      <c r="E338">
        <f t="shared" si="10"/>
        <v>9476526.6347094011</v>
      </c>
      <c r="F338">
        <f t="shared" si="11"/>
        <v>37127157.77447208</v>
      </c>
    </row>
    <row r="339" spans="1:6" x14ac:dyDescent="0.3">
      <c r="A339">
        <v>35.670972999999996</v>
      </c>
      <c r="B339">
        <v>-80.474226000000002</v>
      </c>
      <c r="C339">
        <v>263424.15999999997</v>
      </c>
      <c r="D339">
        <v>4</v>
      </c>
      <c r="E339">
        <f t="shared" si="10"/>
        <v>9396596.0989076775</v>
      </c>
      <c r="F339">
        <f t="shared" si="11"/>
        <v>-21198855.385700159</v>
      </c>
    </row>
    <row r="340" spans="1:6" x14ac:dyDescent="0.3">
      <c r="A340">
        <v>29.424122000000001</v>
      </c>
      <c r="B340">
        <v>-98.493628000000001</v>
      </c>
      <c r="C340">
        <v>262384</v>
      </c>
      <c r="D340">
        <v>0</v>
      </c>
      <c r="E340">
        <f t="shared" si="10"/>
        <v>7720418.8268480003</v>
      </c>
      <c r="F340">
        <f t="shared" si="11"/>
        <v>-25843152.089152001</v>
      </c>
    </row>
    <row r="341" spans="1:6" x14ac:dyDescent="0.3">
      <c r="A341">
        <v>40.748691999999998</v>
      </c>
      <c r="B341">
        <v>-73.987869000000003</v>
      </c>
      <c r="C341">
        <v>261308.64</v>
      </c>
      <c r="D341">
        <v>2</v>
      </c>
      <c r="E341">
        <f t="shared" si="10"/>
        <v>10647985.288298881</v>
      </c>
      <c r="F341">
        <f t="shared" si="11"/>
        <v>-19333669.42488816</v>
      </c>
    </row>
    <row r="342" spans="1:6" x14ac:dyDescent="0.3">
      <c r="A342">
        <v>41.900587000000002</v>
      </c>
      <c r="B342">
        <v>-87.856728000000004</v>
      </c>
      <c r="C342">
        <v>252857.2</v>
      </c>
      <c r="D342">
        <v>0</v>
      </c>
      <c r="E342">
        <f t="shared" si="10"/>
        <v>10594865.107176401</v>
      </c>
      <c r="F342">
        <f t="shared" si="11"/>
        <v>-22215206.243241601</v>
      </c>
    </row>
    <row r="343" spans="1:6" x14ac:dyDescent="0.3">
      <c r="A343">
        <v>49.895136000000001</v>
      </c>
      <c r="B343">
        <v>-97.138373999999999</v>
      </c>
      <c r="C343">
        <v>217006.4</v>
      </c>
      <c r="D343">
        <v>0</v>
      </c>
      <c r="E343">
        <f t="shared" si="10"/>
        <v>10827563.840870399</v>
      </c>
      <c r="F343">
        <f t="shared" si="11"/>
        <v>-21079648.843593597</v>
      </c>
    </row>
    <row r="344" spans="1:6" x14ac:dyDescent="0.3">
      <c r="A344">
        <v>36.072634999999998</v>
      </c>
      <c r="B344">
        <v>-79.791974999999994</v>
      </c>
      <c r="C344">
        <v>210935.04000000001</v>
      </c>
      <c r="D344">
        <v>4</v>
      </c>
      <c r="E344">
        <f t="shared" si="10"/>
        <v>7608982.7066304004</v>
      </c>
      <c r="F344">
        <f t="shared" si="11"/>
        <v>-16830923.438304</v>
      </c>
    </row>
    <row r="345" spans="1:6" x14ac:dyDescent="0.3">
      <c r="A345">
        <v>34.737063999999997</v>
      </c>
      <c r="B345">
        <v>-82.254283000000001</v>
      </c>
      <c r="C345">
        <v>203575.84</v>
      </c>
      <c r="D345">
        <v>4</v>
      </c>
      <c r="E345">
        <f t="shared" si="10"/>
        <v>7071626.9829337588</v>
      </c>
      <c r="F345">
        <f t="shared" si="11"/>
        <v>-16744984.755322719</v>
      </c>
    </row>
    <row r="346" spans="1:6" x14ac:dyDescent="0.3">
      <c r="A346">
        <v>52.125104</v>
      </c>
      <c r="B346">
        <v>-106.70254300000001</v>
      </c>
      <c r="C346">
        <v>177059.75440000001</v>
      </c>
      <c r="D346">
        <v>3</v>
      </c>
      <c r="E346">
        <f t="shared" si="10"/>
        <v>9229258.1123144571</v>
      </c>
      <c r="F346">
        <f t="shared" si="11"/>
        <v>-18892726.057435442</v>
      </c>
    </row>
    <row r="347" spans="1:6" x14ac:dyDescent="0.3">
      <c r="A347">
        <v>35.467559999999999</v>
      </c>
      <c r="B347">
        <v>-97.516428000000005</v>
      </c>
      <c r="C347">
        <v>163862.38399999999</v>
      </c>
      <c r="D347">
        <v>0</v>
      </c>
      <c r="E347">
        <f t="shared" si="10"/>
        <v>5811798.9362630397</v>
      </c>
      <c r="F347">
        <f t="shared" si="11"/>
        <v>-15979274.371244352</v>
      </c>
    </row>
    <row r="348" spans="1:6" x14ac:dyDescent="0.3">
      <c r="A348">
        <v>25.986076000000001</v>
      </c>
      <c r="B348">
        <v>-80.303560000000004</v>
      </c>
      <c r="C348">
        <v>163037.24</v>
      </c>
      <c r="D348">
        <v>4</v>
      </c>
      <c r="E348">
        <f t="shared" si="10"/>
        <v>4236698.1094702398</v>
      </c>
      <c r="F348">
        <f t="shared" si="11"/>
        <v>-13092470.784574401</v>
      </c>
    </row>
    <row r="349" spans="1:6" x14ac:dyDescent="0.3">
      <c r="A349">
        <v>42.797806000000001</v>
      </c>
      <c r="B349">
        <v>-83.704949999999997</v>
      </c>
      <c r="C349">
        <v>155056.51999999999</v>
      </c>
      <c r="D349">
        <v>2</v>
      </c>
      <c r="E349">
        <f t="shared" si="10"/>
        <v>6636078.8619951196</v>
      </c>
      <c r="F349">
        <f t="shared" si="11"/>
        <v>-12978998.253773998</v>
      </c>
    </row>
    <row r="350" spans="1:6" x14ac:dyDescent="0.3">
      <c r="A350">
        <v>41.222999999999999</v>
      </c>
      <c r="B350">
        <v>-111.97383000000001</v>
      </c>
      <c r="C350">
        <v>146018.12</v>
      </c>
      <c r="D350">
        <v>3</v>
      </c>
      <c r="E350">
        <f t="shared" si="10"/>
        <v>6019304.9607599992</v>
      </c>
      <c r="F350">
        <f t="shared" si="11"/>
        <v>-16350208.1457996</v>
      </c>
    </row>
    <row r="351" spans="1:6" x14ac:dyDescent="0.3">
      <c r="A351">
        <v>32.161580999999998</v>
      </c>
      <c r="B351">
        <v>-81.904004999999998</v>
      </c>
      <c r="C351">
        <v>145087.48800000001</v>
      </c>
      <c r="D351">
        <v>4</v>
      </c>
      <c r="E351">
        <f t="shared" si="10"/>
        <v>4666242.9973985283</v>
      </c>
      <c r="F351">
        <f t="shared" si="11"/>
        <v>-11883246.34258944</v>
      </c>
    </row>
    <row r="352" spans="1:6" x14ac:dyDescent="0.3">
      <c r="A352">
        <v>38.360674000000003</v>
      </c>
      <c r="B352">
        <v>-75.599368999999996</v>
      </c>
      <c r="C352">
        <v>141377.5</v>
      </c>
      <c r="D352">
        <v>2</v>
      </c>
      <c r="E352">
        <f t="shared" si="10"/>
        <v>5423336.1884350004</v>
      </c>
      <c r="F352">
        <f t="shared" si="11"/>
        <v>-10688049.7907975</v>
      </c>
    </row>
    <row r="353" spans="1:6" x14ac:dyDescent="0.3">
      <c r="A353">
        <v>36.664845999999997</v>
      </c>
      <c r="B353">
        <v>-93.222993000000002</v>
      </c>
      <c r="C353">
        <v>139722.84</v>
      </c>
      <c r="D353">
        <v>0</v>
      </c>
      <c r="E353">
        <f t="shared" si="10"/>
        <v>5122916.411282639</v>
      </c>
      <c r="F353">
        <f t="shared" si="11"/>
        <v>-13025381.335260119</v>
      </c>
    </row>
    <row r="354" spans="1:6" x14ac:dyDescent="0.3">
      <c r="A354">
        <v>39.828937000000003</v>
      </c>
      <c r="B354">
        <v>-84.890237999999997</v>
      </c>
      <c r="C354">
        <v>139324.56</v>
      </c>
      <c r="D354">
        <v>4</v>
      </c>
      <c r="E354">
        <f t="shared" si="10"/>
        <v>5549149.1227927208</v>
      </c>
      <c r="F354">
        <f t="shared" si="11"/>
        <v>-11827295.05764528</v>
      </c>
    </row>
    <row r="355" spans="1:6" x14ac:dyDescent="0.3">
      <c r="A355">
        <v>39.197879</v>
      </c>
      <c r="B355">
        <v>-76.762506999999999</v>
      </c>
      <c r="C355">
        <v>134354.44</v>
      </c>
      <c r="D355">
        <v>2</v>
      </c>
      <c r="E355">
        <f t="shared" si="10"/>
        <v>5266409.0822327603</v>
      </c>
      <c r="F355">
        <f t="shared" si="11"/>
        <v>-10313383.64098108</v>
      </c>
    </row>
    <row r="356" spans="1:6" x14ac:dyDescent="0.3">
      <c r="A356">
        <v>36.112478000000003</v>
      </c>
      <c r="B356">
        <v>-80.015112000000002</v>
      </c>
      <c r="C356">
        <v>131475.51999999999</v>
      </c>
      <c r="D356">
        <v>4</v>
      </c>
      <c r="E356">
        <f t="shared" si="10"/>
        <v>4747906.8235385604</v>
      </c>
      <c r="F356">
        <f t="shared" si="11"/>
        <v>-10520028.45805824</v>
      </c>
    </row>
    <row r="357" spans="1:6" x14ac:dyDescent="0.3">
      <c r="A357">
        <v>37.356816000000002</v>
      </c>
      <c r="B357">
        <v>-77.441649999999996</v>
      </c>
      <c r="C357">
        <v>123272.72</v>
      </c>
      <c r="D357">
        <v>2</v>
      </c>
      <c r="E357">
        <f t="shared" si="10"/>
        <v>4605076.3188595204</v>
      </c>
      <c r="F357">
        <f t="shared" si="11"/>
        <v>-9546442.8367879987</v>
      </c>
    </row>
    <row r="358" spans="1:6" x14ac:dyDescent="0.3">
      <c r="A358">
        <v>39.952584000000002</v>
      </c>
      <c r="B358">
        <v>-75.165222</v>
      </c>
      <c r="C358">
        <v>117537.04</v>
      </c>
      <c r="D358">
        <v>2</v>
      </c>
      <c r="E358">
        <f t="shared" si="10"/>
        <v>4695908.4637113595</v>
      </c>
      <c r="F358">
        <f t="shared" si="11"/>
        <v>-8834697.7048228793</v>
      </c>
    </row>
    <row r="359" spans="1:6" x14ac:dyDescent="0.3">
      <c r="A359">
        <v>38.360674000000003</v>
      </c>
      <c r="B359">
        <v>-75.599368999999996</v>
      </c>
      <c r="C359">
        <v>116448</v>
      </c>
      <c r="D359">
        <v>2</v>
      </c>
      <c r="E359">
        <f t="shared" si="10"/>
        <v>4467023.7659520004</v>
      </c>
      <c r="F359">
        <f t="shared" si="11"/>
        <v>-8803395.3213119991</v>
      </c>
    </row>
    <row r="360" spans="1:6" x14ac:dyDescent="0.3">
      <c r="A360">
        <v>43.255721000000001</v>
      </c>
      <c r="B360">
        <v>-79.871101999999993</v>
      </c>
      <c r="C360">
        <v>116400.308</v>
      </c>
      <c r="D360">
        <v>2</v>
      </c>
      <c r="E360">
        <f t="shared" si="10"/>
        <v>5034979.2471620683</v>
      </c>
      <c r="F360">
        <f t="shared" si="11"/>
        <v>-9297020.8730994165</v>
      </c>
    </row>
    <row r="361" spans="1:6" x14ac:dyDescent="0.3">
      <c r="A361">
        <v>42.903948</v>
      </c>
      <c r="B361">
        <v>-78.692250999999999</v>
      </c>
      <c r="C361">
        <v>113016.8</v>
      </c>
      <c r="D361">
        <v>2</v>
      </c>
      <c r="E361">
        <f t="shared" si="10"/>
        <v>4848866.9103263998</v>
      </c>
      <c r="F361">
        <f t="shared" si="11"/>
        <v>-8893546.3928168006</v>
      </c>
    </row>
    <row r="362" spans="1:6" x14ac:dyDescent="0.3">
      <c r="A362">
        <v>42.826464999999999</v>
      </c>
      <c r="B362">
        <v>-73.964291000000003</v>
      </c>
      <c r="C362">
        <v>106150.6</v>
      </c>
      <c r="D362">
        <v>2</v>
      </c>
      <c r="E362">
        <f t="shared" si="10"/>
        <v>4546054.9556290004</v>
      </c>
      <c r="F362">
        <f t="shared" si="11"/>
        <v>-7851353.8682246003</v>
      </c>
    </row>
    <row r="363" spans="1:6" x14ac:dyDescent="0.3">
      <c r="A363">
        <v>43.255721000000001</v>
      </c>
      <c r="B363">
        <v>-79.871101999999993</v>
      </c>
      <c r="C363">
        <v>103856</v>
      </c>
      <c r="D363">
        <v>2</v>
      </c>
      <c r="E363">
        <f t="shared" si="10"/>
        <v>4492366.1601760006</v>
      </c>
      <c r="F363">
        <f t="shared" si="11"/>
        <v>-8295093.1693119993</v>
      </c>
    </row>
    <row r="364" spans="1:6" x14ac:dyDescent="0.3">
      <c r="A364">
        <v>45.407620999999999</v>
      </c>
      <c r="B364">
        <v>-122.570369</v>
      </c>
      <c r="C364">
        <v>100560.76</v>
      </c>
      <c r="D364">
        <v>3</v>
      </c>
      <c r="E364">
        <f t="shared" si="10"/>
        <v>4566224.8775519598</v>
      </c>
      <c r="F364">
        <f t="shared" si="11"/>
        <v>-12325769.46012044</v>
      </c>
    </row>
    <row r="365" spans="1:6" x14ac:dyDescent="0.3">
      <c r="A365">
        <v>40.760778999999999</v>
      </c>
      <c r="B365">
        <v>-111.891047</v>
      </c>
      <c r="C365">
        <v>96498.8</v>
      </c>
      <c r="D365">
        <v>3</v>
      </c>
      <c r="E365">
        <f t="shared" si="10"/>
        <v>3933366.2605651999</v>
      </c>
      <c r="F365">
        <f t="shared" si="11"/>
        <v>-10797351.766243601</v>
      </c>
    </row>
    <row r="366" spans="1:6" x14ac:dyDescent="0.3">
      <c r="A366">
        <v>41.222999999999999</v>
      </c>
      <c r="B366">
        <v>-111.97383000000001</v>
      </c>
      <c r="C366">
        <v>80326.039999999994</v>
      </c>
      <c r="D366">
        <v>3</v>
      </c>
      <c r="E366">
        <f t="shared" si="10"/>
        <v>3311280.3469199995</v>
      </c>
      <c r="F366">
        <f t="shared" si="11"/>
        <v>-8994414.3475331999</v>
      </c>
    </row>
    <row r="367" spans="1:6" x14ac:dyDescent="0.3">
      <c r="A367">
        <v>42.433425999999997</v>
      </c>
      <c r="B367">
        <v>-71.607844999999998</v>
      </c>
      <c r="C367">
        <v>72846.720000000001</v>
      </c>
      <c r="D367">
        <v>2</v>
      </c>
      <c r="E367">
        <f t="shared" si="10"/>
        <v>3091135.9024627199</v>
      </c>
      <c r="F367">
        <f t="shared" si="11"/>
        <v>-5216396.6345183998</v>
      </c>
    </row>
    <row r="368" spans="1:6" x14ac:dyDescent="0.3">
      <c r="A368">
        <v>34.949567000000002</v>
      </c>
      <c r="B368">
        <v>-81.932047999999995</v>
      </c>
      <c r="C368">
        <v>72234.600000000006</v>
      </c>
      <c r="D368">
        <v>4</v>
      </c>
      <c r="E368">
        <f t="shared" si="10"/>
        <v>2524567.9924182002</v>
      </c>
      <c r="F368">
        <f t="shared" si="11"/>
        <v>-5918328.7144608004</v>
      </c>
    </row>
    <row r="369" spans="1:6" x14ac:dyDescent="0.3">
      <c r="A369">
        <v>45.591369999999998</v>
      </c>
      <c r="B369">
        <v>-73.436409999999995</v>
      </c>
      <c r="C369">
        <v>69888</v>
      </c>
      <c r="D369">
        <v>2</v>
      </c>
      <c r="E369">
        <f t="shared" si="10"/>
        <v>3186289.6665599998</v>
      </c>
      <c r="F369">
        <f t="shared" si="11"/>
        <v>-5132323.8220799994</v>
      </c>
    </row>
    <row r="370" spans="1:6" x14ac:dyDescent="0.3">
      <c r="A370">
        <v>14.080356999999999</v>
      </c>
      <c r="B370">
        <v>100.613935</v>
      </c>
      <c r="C370">
        <v>67952.160000000003</v>
      </c>
      <c r="D370">
        <v>1</v>
      </c>
      <c r="E370">
        <f t="shared" si="10"/>
        <v>956790.67172112002</v>
      </c>
      <c r="F370">
        <f t="shared" si="11"/>
        <v>6836934.2093496006</v>
      </c>
    </row>
    <row r="371" spans="1:6" x14ac:dyDescent="0.3">
      <c r="A371">
        <v>41.43533</v>
      </c>
      <c r="B371">
        <v>-81.657349999999994</v>
      </c>
      <c r="C371">
        <v>67721.2</v>
      </c>
      <c r="D371">
        <v>2</v>
      </c>
      <c r="E371">
        <f t="shared" si="10"/>
        <v>2806050.269996</v>
      </c>
      <c r="F371">
        <f t="shared" si="11"/>
        <v>-5529933.7308199992</v>
      </c>
    </row>
    <row r="372" spans="1:6" x14ac:dyDescent="0.3">
      <c r="A372">
        <v>41.43533</v>
      </c>
      <c r="B372">
        <v>-81.657349999999994</v>
      </c>
      <c r="C372">
        <v>66341.440000000002</v>
      </c>
      <c r="D372">
        <v>2</v>
      </c>
      <c r="E372">
        <f t="shared" si="10"/>
        <v>2748879.4590751999</v>
      </c>
      <c r="F372">
        <f t="shared" si="11"/>
        <v>-5417266.1855839994</v>
      </c>
    </row>
    <row r="373" spans="1:6" x14ac:dyDescent="0.3">
      <c r="A373">
        <v>14.606939000000001</v>
      </c>
      <c r="B373">
        <v>-90.514780999999999</v>
      </c>
      <c r="C373">
        <v>64967.040000000001</v>
      </c>
      <c r="D373">
        <v>4</v>
      </c>
      <c r="E373">
        <f t="shared" si="10"/>
        <v>948969.59029056004</v>
      </c>
      <c r="F373">
        <f t="shared" si="11"/>
        <v>-5880477.3978182403</v>
      </c>
    </row>
    <row r="374" spans="1:6" x14ac:dyDescent="0.3">
      <c r="A374">
        <v>41.43533</v>
      </c>
      <c r="B374">
        <v>-81.657349999999994</v>
      </c>
      <c r="C374">
        <v>64572.959999999999</v>
      </c>
      <c r="D374">
        <v>2</v>
      </c>
      <c r="E374">
        <f t="shared" si="10"/>
        <v>2675601.9066768</v>
      </c>
      <c r="F374">
        <f t="shared" si="11"/>
        <v>-5272856.7952559991</v>
      </c>
    </row>
    <row r="375" spans="1:6" x14ac:dyDescent="0.3">
      <c r="A375">
        <v>40.638682000000003</v>
      </c>
      <c r="B375">
        <v>-77.568605000000005</v>
      </c>
      <c r="C375">
        <v>63478.52</v>
      </c>
      <c r="D375">
        <v>2</v>
      </c>
      <c r="E375">
        <f t="shared" si="10"/>
        <v>2579683.38811064</v>
      </c>
      <c r="F375">
        <f t="shared" si="11"/>
        <v>-4923940.2438645996</v>
      </c>
    </row>
    <row r="376" spans="1:6" x14ac:dyDescent="0.3">
      <c r="A376">
        <v>33.793995000000002</v>
      </c>
      <c r="B376">
        <v>-84.660489999999996</v>
      </c>
      <c r="C376">
        <v>59164.08</v>
      </c>
      <c r="D376">
        <v>4</v>
      </c>
      <c r="E376">
        <f t="shared" si="10"/>
        <v>1999390.6236996001</v>
      </c>
      <c r="F376">
        <f t="shared" si="11"/>
        <v>-5008860.0031992001</v>
      </c>
    </row>
    <row r="377" spans="1:6" x14ac:dyDescent="0.3">
      <c r="A377">
        <v>37.356816000000002</v>
      </c>
      <c r="B377">
        <v>-77.441649999999996</v>
      </c>
      <c r="C377">
        <v>58558.44</v>
      </c>
      <c r="D377">
        <v>2</v>
      </c>
      <c r="E377">
        <f t="shared" si="10"/>
        <v>2187556.8683270402</v>
      </c>
      <c r="F377">
        <f t="shared" si="11"/>
        <v>-4534862.2150259996</v>
      </c>
    </row>
    <row r="378" spans="1:6" x14ac:dyDescent="0.3">
      <c r="A378">
        <v>40.798946999999998</v>
      </c>
      <c r="B378">
        <v>-81.378446999999994</v>
      </c>
      <c r="C378">
        <v>58071.040000000001</v>
      </c>
      <c r="D378">
        <v>2</v>
      </c>
      <c r="E378">
        <f t="shared" si="10"/>
        <v>2369237.28319488</v>
      </c>
      <c r="F378">
        <f t="shared" si="11"/>
        <v>-4725731.0508748796</v>
      </c>
    </row>
    <row r="379" spans="1:6" x14ac:dyDescent="0.3">
      <c r="A379">
        <v>39.828937000000003</v>
      </c>
      <c r="B379">
        <v>-84.890237999999997</v>
      </c>
      <c r="C379">
        <v>57966.239999999998</v>
      </c>
      <c r="D379">
        <v>4</v>
      </c>
      <c r="E379">
        <f t="shared" si="10"/>
        <v>2308733.7210868802</v>
      </c>
      <c r="F379">
        <f t="shared" si="11"/>
        <v>-4920767.90956512</v>
      </c>
    </row>
    <row r="380" spans="1:6" x14ac:dyDescent="0.3">
      <c r="A380">
        <v>4.8093000000000004</v>
      </c>
      <c r="B380">
        <v>74.103099999999998</v>
      </c>
      <c r="C380">
        <v>52741.2</v>
      </c>
      <c r="D380">
        <v>1</v>
      </c>
      <c r="E380">
        <f t="shared" si="10"/>
        <v>253648.25315999999</v>
      </c>
      <c r="F380">
        <f t="shared" si="11"/>
        <v>3908286.4177199998</v>
      </c>
    </row>
    <row r="381" spans="1:6" x14ac:dyDescent="0.3">
      <c r="A381">
        <v>28.145029000000001</v>
      </c>
      <c r="B381">
        <v>-80.660292999999996</v>
      </c>
      <c r="C381">
        <v>50604</v>
      </c>
      <c r="D381">
        <v>4</v>
      </c>
      <c r="E381">
        <f t="shared" si="10"/>
        <v>1424251.047516</v>
      </c>
      <c r="F381">
        <f t="shared" si="11"/>
        <v>-4081733.466972</v>
      </c>
    </row>
    <row r="382" spans="1:6" x14ac:dyDescent="0.3">
      <c r="A382">
        <v>36.212780000000002</v>
      </c>
      <c r="B382">
        <v>-79.713156999999995</v>
      </c>
      <c r="C382">
        <v>44751</v>
      </c>
      <c r="D382">
        <v>4</v>
      </c>
      <c r="E382">
        <f t="shared" si="10"/>
        <v>1620558.1177800002</v>
      </c>
      <c r="F382">
        <f t="shared" si="11"/>
        <v>-3567243.4889069996</v>
      </c>
    </row>
    <row r="383" spans="1:6" x14ac:dyDescent="0.3">
      <c r="A383">
        <v>45.415787999999999</v>
      </c>
      <c r="B383">
        <v>-75.631612000000004</v>
      </c>
      <c r="C383">
        <v>42649.599999999999</v>
      </c>
      <c r="D383">
        <v>2</v>
      </c>
      <c r="E383">
        <f t="shared" si="10"/>
        <v>1936965.1918847999</v>
      </c>
      <c r="F383">
        <f t="shared" si="11"/>
        <v>-3225657.9991552001</v>
      </c>
    </row>
    <row r="384" spans="1:6" x14ac:dyDescent="0.3">
      <c r="A384">
        <v>45.591369999999998</v>
      </c>
      <c r="B384">
        <v>-73.436409999999995</v>
      </c>
      <c r="C384">
        <v>41708.800000000003</v>
      </c>
      <c r="D384">
        <v>2</v>
      </c>
      <c r="E384">
        <f t="shared" si="10"/>
        <v>1901561.3330560001</v>
      </c>
      <c r="F384">
        <f t="shared" si="11"/>
        <v>-3062944.5374079999</v>
      </c>
    </row>
    <row r="385" spans="1:6" x14ac:dyDescent="0.3">
      <c r="A385">
        <v>34.949567000000002</v>
      </c>
      <c r="B385">
        <v>-81.932047999999995</v>
      </c>
      <c r="C385">
        <v>39000</v>
      </c>
      <c r="D385">
        <v>4</v>
      </c>
      <c r="E385">
        <f t="shared" si="10"/>
        <v>1363033.1130000001</v>
      </c>
      <c r="F385">
        <f t="shared" si="11"/>
        <v>-3195349.872</v>
      </c>
    </row>
    <row r="386" spans="1:6" x14ac:dyDescent="0.3">
      <c r="A386">
        <v>42.104610000000001</v>
      </c>
      <c r="B386">
        <v>-72.725064000000003</v>
      </c>
      <c r="C386">
        <v>38748</v>
      </c>
      <c r="D386">
        <v>2</v>
      </c>
      <c r="E386">
        <f t="shared" si="10"/>
        <v>1631469.4282800001</v>
      </c>
      <c r="F386">
        <f t="shared" si="11"/>
        <v>-2817950.7798720002</v>
      </c>
    </row>
    <row r="387" spans="1:6" x14ac:dyDescent="0.3">
      <c r="A387">
        <v>36.162663999999999</v>
      </c>
      <c r="B387">
        <v>-86.781602000000007</v>
      </c>
      <c r="C387">
        <v>37745.599999999999</v>
      </c>
      <c r="D387">
        <v>4</v>
      </c>
      <c r="E387">
        <f t="shared" ref="E387:E400" si="12">A387*C387</f>
        <v>1364981.4502784</v>
      </c>
      <c r="F387">
        <f t="shared" ref="F387:F400" si="13">B387*C387</f>
        <v>-3275623.6364512001</v>
      </c>
    </row>
    <row r="388" spans="1:6" x14ac:dyDescent="0.3">
      <c r="A388">
        <v>38.953617000000001</v>
      </c>
      <c r="B388">
        <v>-94.733570999999998</v>
      </c>
      <c r="C388">
        <v>34020</v>
      </c>
      <c r="D388">
        <v>0</v>
      </c>
      <c r="E388">
        <f t="shared" si="12"/>
        <v>1325202.0503400001</v>
      </c>
      <c r="F388">
        <f t="shared" si="13"/>
        <v>-3222836.0854199999</v>
      </c>
    </row>
    <row r="389" spans="1:6" x14ac:dyDescent="0.3">
      <c r="A389">
        <v>31.549333000000001</v>
      </c>
      <c r="B389">
        <v>-97.14667</v>
      </c>
      <c r="C389">
        <v>32361.599999999999</v>
      </c>
      <c r="D389">
        <v>0</v>
      </c>
      <c r="E389">
        <f t="shared" si="12"/>
        <v>1020986.8948128</v>
      </c>
      <c r="F389">
        <f t="shared" si="13"/>
        <v>-3143821.6758719999</v>
      </c>
    </row>
    <row r="390" spans="1:6" x14ac:dyDescent="0.3">
      <c r="A390">
        <v>33.586215000000003</v>
      </c>
      <c r="B390">
        <v>-86.286089000000004</v>
      </c>
      <c r="C390">
        <v>31334.799999999999</v>
      </c>
      <c r="D390">
        <v>4</v>
      </c>
      <c r="E390">
        <f t="shared" si="12"/>
        <v>1052417.329782</v>
      </c>
      <c r="F390">
        <f t="shared" si="13"/>
        <v>-2703757.3415971999</v>
      </c>
    </row>
    <row r="391" spans="1:6" x14ac:dyDescent="0.3">
      <c r="A391">
        <v>42.732534999999999</v>
      </c>
      <c r="B391">
        <v>-84.555535000000006</v>
      </c>
      <c r="C391">
        <v>26507.040000000001</v>
      </c>
      <c r="D391">
        <v>2</v>
      </c>
      <c r="E391">
        <f t="shared" si="12"/>
        <v>1132713.0145463999</v>
      </c>
      <c r="F391">
        <f t="shared" si="13"/>
        <v>-2241316.9484664002</v>
      </c>
    </row>
    <row r="392" spans="1:6" x14ac:dyDescent="0.3">
      <c r="A392">
        <v>41.252363000000003</v>
      </c>
      <c r="B392">
        <v>-95.997988000000007</v>
      </c>
      <c r="C392">
        <v>23255.567999999999</v>
      </c>
      <c r="D392">
        <v>0</v>
      </c>
      <c r="E392">
        <f t="shared" si="12"/>
        <v>959347.13290718407</v>
      </c>
      <c r="F392">
        <f t="shared" si="13"/>
        <v>-2232487.7377971839</v>
      </c>
    </row>
    <row r="393" spans="1:6" x14ac:dyDescent="0.3">
      <c r="A393">
        <v>39.123078</v>
      </c>
      <c r="B393">
        <v>-93.196870000000004</v>
      </c>
      <c r="C393">
        <v>19232</v>
      </c>
      <c r="D393">
        <v>0</v>
      </c>
      <c r="E393">
        <f t="shared" si="12"/>
        <v>752415.036096</v>
      </c>
      <c r="F393">
        <f t="shared" si="13"/>
        <v>-1792362.2038400001</v>
      </c>
    </row>
    <row r="394" spans="1:6" x14ac:dyDescent="0.3">
      <c r="A394">
        <v>37.338208000000002</v>
      </c>
      <c r="B394">
        <v>-121.886329</v>
      </c>
      <c r="C394">
        <v>18895.849999999999</v>
      </c>
      <c r="D394">
        <v>3</v>
      </c>
      <c r="E394">
        <f t="shared" si="12"/>
        <v>705537.17763679998</v>
      </c>
      <c r="F394">
        <f t="shared" si="13"/>
        <v>-2303145.7898346498</v>
      </c>
    </row>
    <row r="395" spans="1:6" x14ac:dyDescent="0.3">
      <c r="A395">
        <v>40.501441</v>
      </c>
      <c r="B395">
        <v>-78.636725999999996</v>
      </c>
      <c r="C395">
        <v>18183.2</v>
      </c>
      <c r="D395">
        <v>2</v>
      </c>
      <c r="E395">
        <f t="shared" si="12"/>
        <v>736445.80199120007</v>
      </c>
      <c r="F395">
        <f t="shared" si="13"/>
        <v>-1429867.3162032</v>
      </c>
    </row>
    <row r="396" spans="1:6" x14ac:dyDescent="0.3">
      <c r="A396">
        <v>37.386882999999997</v>
      </c>
      <c r="B396">
        <v>-120.723533</v>
      </c>
      <c r="C396">
        <v>17699.64</v>
      </c>
      <c r="D396">
        <v>3</v>
      </c>
      <c r="E396">
        <f t="shared" si="12"/>
        <v>661734.36982211994</v>
      </c>
      <c r="F396">
        <f t="shared" si="13"/>
        <v>-2136763.0736281201</v>
      </c>
    </row>
    <row r="397" spans="1:6" x14ac:dyDescent="0.3">
      <c r="A397">
        <v>42.362724999999998</v>
      </c>
      <c r="B397">
        <v>-71.112623999999997</v>
      </c>
      <c r="C397">
        <v>16492.919999999998</v>
      </c>
      <c r="D397">
        <v>2</v>
      </c>
      <c r="E397">
        <f t="shared" si="12"/>
        <v>698685.03440699994</v>
      </c>
      <c r="F397">
        <f t="shared" si="13"/>
        <v>-1172854.8186220799</v>
      </c>
    </row>
    <row r="398" spans="1:6" x14ac:dyDescent="0.3">
      <c r="A398">
        <v>38.419249999999998</v>
      </c>
      <c r="B398">
        <v>-82.445154000000002</v>
      </c>
      <c r="C398">
        <v>14423.68</v>
      </c>
      <c r="D398">
        <v>4</v>
      </c>
      <c r="E398">
        <f t="shared" si="12"/>
        <v>554146.96783999994</v>
      </c>
      <c r="F398">
        <f t="shared" si="13"/>
        <v>-1189162.51884672</v>
      </c>
    </row>
    <row r="399" spans="1:6" x14ac:dyDescent="0.3">
      <c r="A399">
        <v>46.877186000000002</v>
      </c>
      <c r="B399">
        <v>-96.789803000000006</v>
      </c>
      <c r="C399">
        <v>14374.08</v>
      </c>
      <c r="D399">
        <v>0</v>
      </c>
      <c r="E399">
        <f t="shared" si="12"/>
        <v>673816.42173887999</v>
      </c>
      <c r="F399">
        <f t="shared" si="13"/>
        <v>-1391264.37150624</v>
      </c>
    </row>
    <row r="400" spans="1:6" x14ac:dyDescent="0.3">
      <c r="A400">
        <v>40.760778999999999</v>
      </c>
      <c r="B400">
        <v>-111.891047</v>
      </c>
      <c r="C400">
        <v>13775.84</v>
      </c>
      <c r="D400">
        <v>3</v>
      </c>
      <c r="E400">
        <f t="shared" si="12"/>
        <v>561513.96977935999</v>
      </c>
      <c r="F400">
        <f t="shared" si="13"/>
        <v>-1541393.1609044799</v>
      </c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A923-2E73-4069-BD9E-1B1A61B02072}">
  <dimension ref="A3:G21"/>
  <sheetViews>
    <sheetView workbookViewId="0">
      <selection activeCell="G20" sqref="G20"/>
    </sheetView>
  </sheetViews>
  <sheetFormatPr defaultRowHeight="14.4" x14ac:dyDescent="0.3"/>
  <cols>
    <col min="1" max="1" width="12.5546875" bestFit="1" customWidth="1"/>
    <col min="2" max="2" width="20.5546875" bestFit="1" customWidth="1"/>
    <col min="3" max="3" width="21.21875" bestFit="1" customWidth="1"/>
    <col min="4" max="4" width="19" bestFit="1" customWidth="1"/>
    <col min="5" max="5" width="21.5546875" bestFit="1" customWidth="1"/>
  </cols>
  <sheetData>
    <row r="3" spans="1:7" x14ac:dyDescent="0.3">
      <c r="A3" s="3" t="s">
        <v>6</v>
      </c>
      <c r="B3" t="s">
        <v>8</v>
      </c>
      <c r="C3" t="s">
        <v>9</v>
      </c>
      <c r="D3" t="s">
        <v>10</v>
      </c>
      <c r="E3" t="s">
        <v>11</v>
      </c>
    </row>
    <row r="4" spans="1:7" x14ac:dyDescent="0.3">
      <c r="A4" s="4">
        <v>0</v>
      </c>
      <c r="B4">
        <v>1259893829.0681038</v>
      </c>
      <c r="C4">
        <v>-3220655452.9822931</v>
      </c>
      <c r="D4">
        <v>114</v>
      </c>
      <c r="E4">
        <v>34382348.550000012</v>
      </c>
    </row>
    <row r="5" spans="1:7" x14ac:dyDescent="0.3">
      <c r="A5" s="4">
        <v>1</v>
      </c>
      <c r="B5">
        <v>20932312.967447281</v>
      </c>
      <c r="C5">
        <v>133342523.00241606</v>
      </c>
      <c r="D5">
        <v>8</v>
      </c>
      <c r="E5">
        <v>1145152.6399999999</v>
      </c>
    </row>
    <row r="6" spans="1:7" x14ac:dyDescent="0.3">
      <c r="A6" s="4">
        <v>2</v>
      </c>
      <c r="B6">
        <v>1453363529.0123143</v>
      </c>
      <c r="C6">
        <v>-2617717681.0636234</v>
      </c>
      <c r="D6">
        <v>99</v>
      </c>
      <c r="E6">
        <v>34707466.140399992</v>
      </c>
    </row>
    <row r="7" spans="1:7" x14ac:dyDescent="0.3">
      <c r="A7" s="4">
        <v>3</v>
      </c>
      <c r="B7">
        <v>1060010419.6878515</v>
      </c>
      <c r="C7">
        <v>-3202620442.7292938</v>
      </c>
      <c r="D7">
        <v>90</v>
      </c>
      <c r="E7">
        <v>26928286.171400007</v>
      </c>
    </row>
    <row r="8" spans="1:7" x14ac:dyDescent="0.3">
      <c r="A8" s="4">
        <v>4</v>
      </c>
      <c r="B8">
        <v>1638689127.3152533</v>
      </c>
      <c r="C8">
        <v>-3816053936.0100002</v>
      </c>
      <c r="D8">
        <v>84</v>
      </c>
      <c r="E8">
        <v>46811879.830000006</v>
      </c>
    </row>
    <row r="9" spans="1:7" x14ac:dyDescent="0.3">
      <c r="A9" s="4">
        <v>5</v>
      </c>
      <c r="B9">
        <v>32099515.244317841</v>
      </c>
      <c r="C9">
        <v>2534996.0896429606</v>
      </c>
      <c r="D9">
        <v>4</v>
      </c>
      <c r="E9">
        <v>711991.89199999999</v>
      </c>
    </row>
    <row r="10" spans="1:7" x14ac:dyDescent="0.3">
      <c r="A10" s="4" t="s">
        <v>7</v>
      </c>
      <c r="B10">
        <v>5464988733.2952862</v>
      </c>
      <c r="C10">
        <v>-12721169993.693148</v>
      </c>
      <c r="D10">
        <v>399</v>
      </c>
      <c r="E10">
        <v>144687125.22379997</v>
      </c>
    </row>
    <row r="16" spans="1:7" x14ac:dyDescent="0.3">
      <c r="A16" t="s">
        <v>6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</row>
    <row r="17" spans="1:7" x14ac:dyDescent="0.3">
      <c r="A17">
        <v>0</v>
      </c>
      <c r="B17">
        <v>1259893829.0681038</v>
      </c>
      <c r="C17">
        <v>-3220655452.9822931</v>
      </c>
      <c r="D17">
        <v>114</v>
      </c>
      <c r="E17">
        <v>34382348.550000012</v>
      </c>
      <c r="F17">
        <f>B17/E17</f>
        <v>36.643623318399037</v>
      </c>
      <c r="G17">
        <f>C17/E17</f>
        <v>-93.671770219498057</v>
      </c>
    </row>
    <row r="18" spans="1:7" x14ac:dyDescent="0.3">
      <c r="A18">
        <v>2</v>
      </c>
      <c r="B18">
        <v>1453363529.0123143</v>
      </c>
      <c r="C18">
        <v>-2617717681.0636234</v>
      </c>
      <c r="D18">
        <v>99</v>
      </c>
      <c r="E18">
        <v>34707466.140399992</v>
      </c>
      <c r="F18">
        <f t="shared" ref="F18:F21" si="0">B18/E18</f>
        <v>41.87466532800498</v>
      </c>
      <c r="G18">
        <f t="shared" ref="G18:G21" si="1">C18/E18</f>
        <v>-75.422321827653164</v>
      </c>
    </row>
    <row r="19" spans="1:7" x14ac:dyDescent="0.3">
      <c r="A19">
        <v>3</v>
      </c>
      <c r="B19">
        <v>1060010419.6878515</v>
      </c>
      <c r="C19">
        <v>-3202620442.7292938</v>
      </c>
      <c r="D19">
        <v>90</v>
      </c>
      <c r="E19">
        <v>26928286.171400007</v>
      </c>
      <c r="F19">
        <f t="shared" si="0"/>
        <v>39.364199152550128</v>
      </c>
      <c r="G19">
        <f t="shared" si="1"/>
        <v>-118.93146197067428</v>
      </c>
    </row>
    <row r="20" spans="1:7" x14ac:dyDescent="0.3">
      <c r="A20">
        <v>4</v>
      </c>
      <c r="B20">
        <v>1638689127.3152533</v>
      </c>
      <c r="C20">
        <v>-3816053936.0100002</v>
      </c>
      <c r="D20">
        <v>84</v>
      </c>
      <c r="E20">
        <v>46811879.830000006</v>
      </c>
      <c r="F20">
        <f t="shared" si="0"/>
        <v>35.00583897220632</v>
      </c>
      <c r="G20">
        <f t="shared" si="1"/>
        <v>-81.518921048849492</v>
      </c>
    </row>
    <row r="21" spans="1:7" x14ac:dyDescent="0.3">
      <c r="A21" t="s">
        <v>7</v>
      </c>
      <c r="B21">
        <v>5464988733.2952862</v>
      </c>
      <c r="C21">
        <v>-12721169993.693148</v>
      </c>
      <c r="D21">
        <v>399</v>
      </c>
      <c r="E21">
        <v>144687125.22379997</v>
      </c>
      <c r="F21">
        <f t="shared" si="0"/>
        <v>37.771078282481042</v>
      </c>
      <c r="G21">
        <f t="shared" si="1"/>
        <v>-87.921921000339353</v>
      </c>
    </row>
  </sheetData>
  <autoFilter ref="A16:E16" xr:uid="{182FA923-2E73-4069-BD9E-1B1A61B0207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C2C8-5047-4C5E-B5F0-5B7701615617}">
  <dimension ref="A1:T538"/>
  <sheetViews>
    <sheetView topLeftCell="F1" workbookViewId="0">
      <selection activeCell="K20" sqref="A1:T538"/>
    </sheetView>
  </sheetViews>
  <sheetFormatPr defaultRowHeight="14.4" x14ac:dyDescent="0.3"/>
  <cols>
    <col min="1" max="1" width="13.109375" bestFit="1" customWidth="1"/>
    <col min="2" max="2" width="36.109375" bestFit="1" customWidth="1"/>
    <col min="3" max="3" width="18.21875" bestFit="1" customWidth="1"/>
    <col min="4" max="4" width="19.5546875" bestFit="1" customWidth="1"/>
    <col min="5" max="5" width="10.21875" bestFit="1" customWidth="1"/>
    <col min="6" max="6" width="10.88671875" bestFit="1" customWidth="1"/>
    <col min="7" max="7" width="10" bestFit="1" customWidth="1"/>
    <col min="8" max="8" width="10.88671875" bestFit="1" customWidth="1"/>
    <col min="9" max="9" width="10.21875" bestFit="1" customWidth="1"/>
    <col min="10" max="10" width="10.88671875" bestFit="1" customWidth="1"/>
    <col min="11" max="11" width="10.21875" bestFit="1" customWidth="1"/>
    <col min="12" max="12" width="10.88671875" bestFit="1" customWidth="1"/>
    <col min="13" max="13" width="22.44140625" bestFit="1" customWidth="1"/>
    <col min="14" max="15" width="18.109375" bestFit="1" customWidth="1"/>
    <col min="16" max="16" width="17.88671875" bestFit="1" customWidth="1"/>
    <col min="17" max="17" width="12" bestFit="1" customWidth="1"/>
    <col min="18" max="18" width="18.21875" bestFit="1" customWidth="1"/>
    <col min="19" max="19" width="11.88671875" bestFit="1" customWidth="1"/>
    <col min="20" max="20" width="14.6640625" bestFit="1" customWidth="1"/>
  </cols>
  <sheetData>
    <row r="1" spans="1:20" x14ac:dyDescent="0.3">
      <c r="A1" s="5" t="s">
        <v>2</v>
      </c>
      <c r="B1" t="s">
        <v>14</v>
      </c>
      <c r="C1" s="5" t="s">
        <v>0</v>
      </c>
      <c r="D1" s="5" t="s">
        <v>1</v>
      </c>
      <c r="E1" s="5" t="s">
        <v>363</v>
      </c>
      <c r="F1" s="5" t="s">
        <v>364</v>
      </c>
      <c r="G1" s="5" t="s">
        <v>365</v>
      </c>
      <c r="H1" s="5" t="s">
        <v>366</v>
      </c>
      <c r="I1" s="5" t="s">
        <v>367</v>
      </c>
      <c r="J1" s="5" t="s">
        <v>368</v>
      </c>
      <c r="K1" s="5" t="s">
        <v>369</v>
      </c>
      <c r="L1" s="5" t="s">
        <v>370</v>
      </c>
      <c r="M1" s="5" t="s">
        <v>371</v>
      </c>
      <c r="N1" s="5" t="s">
        <v>372</v>
      </c>
      <c r="O1" s="5" t="s">
        <v>373</v>
      </c>
      <c r="P1" s="5" t="s">
        <v>374</v>
      </c>
      <c r="Q1" s="5" t="s">
        <v>375</v>
      </c>
      <c r="R1" s="5" t="s">
        <v>376</v>
      </c>
      <c r="S1" s="5" t="s">
        <v>388</v>
      </c>
      <c r="T1" s="5" t="s">
        <v>389</v>
      </c>
    </row>
    <row r="2" spans="1:20" x14ac:dyDescent="0.3">
      <c r="A2" s="7">
        <v>139722.84000000003</v>
      </c>
      <c r="B2" t="s">
        <v>338</v>
      </c>
      <c r="C2" s="5">
        <v>36.664845999999997</v>
      </c>
      <c r="D2" s="5">
        <v>-93.222993000000002</v>
      </c>
      <c r="E2">
        <v>36.643623318399037</v>
      </c>
      <c r="F2">
        <v>-93.671770219498057</v>
      </c>
      <c r="G2">
        <v>41.87466532800498</v>
      </c>
      <c r="H2">
        <v>-75.422321827653164</v>
      </c>
      <c r="I2">
        <v>39.364199152550128</v>
      </c>
      <c r="J2">
        <v>-118.93146197067428</v>
      </c>
      <c r="K2">
        <v>35.00583897220632</v>
      </c>
      <c r="L2">
        <v>-81.518921048849492</v>
      </c>
      <c r="M2">
        <f t="shared" ref="M2:M65" si="0">2 * 6371* ASIN(SQRT((SIN((E2*(3.14159/180))-C2*(3.14159/180))/2)^2+COS(E2*(3.14159/180))*COS(C2*(3.14159/180))*SIN(((F2*(3.14159/180)-D2*(3.14159/180))/2))^2))</f>
        <v>40.103253401085901</v>
      </c>
      <c r="N2">
        <f t="shared" ref="N2:N65" si="1">2 * 6371* ASIN(SQRT((SIN((G2*(3.14159/180))-C2*(3.14159/180))/2)^2+COS(G2*(3.14159/180))*COS(C2*(3.14159/180))*SIN(((H2*(3.14159/180)-D2*(3.14159/180))/2))^2))</f>
        <v>1634.1802235953894</v>
      </c>
      <c r="O2">
        <f t="shared" ref="O2:O65" si="2">2 * 6371* ASIN(SQRT((SIN((I2*(3.14159/180))-C2*(3.14159/180))/2)^2+COS(I2*(3.14159/180))*COS(C2*(3.14159/180))*SIN(((J2*(3.14159/180)-D2*(3.14159/180))/2))^2))</f>
        <v>2264.3295235249911</v>
      </c>
      <c r="P2">
        <f t="shared" ref="P2:P65" si="3">2 * 6371* ASIN(SQRT((SIN((K2*(3.14159/180))-C2*(3.14159/180))/2)^2+COS(K2*(3.14159/180))*COS(C2*(3.14159/180))*SIN(((L2*(3.14159/180)-D2*(3.14159/180))/2))^2))</f>
        <v>1070.3633139068716</v>
      </c>
      <c r="Q2">
        <f t="shared" ref="Q2:Q65" si="4">MIN(M2:P2)</f>
        <v>40.103253401085901</v>
      </c>
      <c r="R2" t="str">
        <f t="shared" ref="R2:R65" si="5">IF(Q2=M2,"WH_0",IF(Q2=N2,"WH_2",IF(Q2=O2,"WH_3","WH_4")))</f>
        <v>WH_0</v>
      </c>
      <c r="S2" s="9">
        <f>A2/T2</f>
        <v>4.1123834560950756E-3</v>
      </c>
      <c r="T2">
        <f>SUMIF(R:R,R2,A:A)</f>
        <v>33976121.509999998</v>
      </c>
    </row>
    <row r="3" spans="1:20" x14ac:dyDescent="0.3">
      <c r="A3" s="7">
        <v>183554</v>
      </c>
      <c r="B3" t="s">
        <v>52</v>
      </c>
      <c r="C3" s="5">
        <v>36.177857000000003</v>
      </c>
      <c r="D3" s="5">
        <v>-94.233540000000005</v>
      </c>
      <c r="E3">
        <v>36.643623318399037</v>
      </c>
      <c r="F3">
        <v>-93.671770219498057</v>
      </c>
      <c r="G3">
        <v>41.87466532800498</v>
      </c>
      <c r="H3">
        <v>-75.422321827653164</v>
      </c>
      <c r="I3">
        <v>39.364199152550128</v>
      </c>
      <c r="J3">
        <v>-118.93146197067428</v>
      </c>
      <c r="K3">
        <v>35.00583897220632</v>
      </c>
      <c r="L3">
        <v>-81.518921048849492</v>
      </c>
      <c r="M3">
        <f t="shared" si="0"/>
        <v>72.176323965049335</v>
      </c>
      <c r="N3">
        <f t="shared" si="1"/>
        <v>1739.2072769951976</v>
      </c>
      <c r="O3">
        <f t="shared" si="2"/>
        <v>2192.47345973957</v>
      </c>
      <c r="P3">
        <f t="shared" si="3"/>
        <v>1156.1943486338571</v>
      </c>
      <c r="Q3">
        <f t="shared" si="4"/>
        <v>72.176323965049335</v>
      </c>
      <c r="R3" t="str">
        <f t="shared" si="5"/>
        <v>WH_0</v>
      </c>
      <c r="S3" s="9">
        <f t="shared" ref="S3:S66" si="6">A3/T3</f>
        <v>5.4024412393855964E-3</v>
      </c>
      <c r="T3">
        <f t="shared" ref="T3:T66" si="7">SUMIF(R:R,R3,A:A)</f>
        <v>33976121.509999998</v>
      </c>
    </row>
    <row r="4" spans="1:20" x14ac:dyDescent="0.3">
      <c r="A4" s="7">
        <v>44626.44</v>
      </c>
      <c r="B4" t="s">
        <v>246</v>
      </c>
      <c r="C4" s="5">
        <v>34.746481000000003</v>
      </c>
      <c r="D4" s="5">
        <v>-92.289595000000006</v>
      </c>
      <c r="E4">
        <v>36.643623318399037</v>
      </c>
      <c r="F4">
        <v>-93.671770219498057</v>
      </c>
      <c r="G4">
        <v>41.87466532800498</v>
      </c>
      <c r="H4">
        <v>-75.422321827653164</v>
      </c>
      <c r="I4">
        <v>39.364199152550128</v>
      </c>
      <c r="J4">
        <v>-118.93146197067428</v>
      </c>
      <c r="K4">
        <v>35.00583897220632</v>
      </c>
      <c r="L4">
        <v>-81.518921048849492</v>
      </c>
      <c r="M4">
        <f t="shared" si="0"/>
        <v>245.0800948322848</v>
      </c>
      <c r="N4">
        <f t="shared" si="1"/>
        <v>1666.5979056973217</v>
      </c>
      <c r="O4">
        <f t="shared" si="2"/>
        <v>2409.8529167720494</v>
      </c>
      <c r="P4">
        <f t="shared" si="3"/>
        <v>982.48199327058546</v>
      </c>
      <c r="Q4">
        <f t="shared" si="4"/>
        <v>245.0800948322848</v>
      </c>
      <c r="R4" t="str">
        <f t="shared" si="5"/>
        <v>WH_0</v>
      </c>
      <c r="S4" s="9">
        <f t="shared" si="6"/>
        <v>1.3134648104806594E-3</v>
      </c>
      <c r="T4">
        <f t="shared" si="7"/>
        <v>33976121.509999998</v>
      </c>
    </row>
    <row r="5" spans="1:20" x14ac:dyDescent="0.3">
      <c r="A5" s="7">
        <v>409875.83999999997</v>
      </c>
      <c r="B5" t="s">
        <v>246</v>
      </c>
      <c r="C5" s="5">
        <v>34.746481000000003</v>
      </c>
      <c r="D5" s="5">
        <v>-92.289595000000006</v>
      </c>
      <c r="E5">
        <v>36.643623318399037</v>
      </c>
      <c r="F5">
        <v>-93.671770219498057</v>
      </c>
      <c r="G5">
        <v>41.87466532800498</v>
      </c>
      <c r="H5">
        <v>-75.422321827653164</v>
      </c>
      <c r="I5">
        <v>39.364199152550128</v>
      </c>
      <c r="J5">
        <v>-118.93146197067428</v>
      </c>
      <c r="K5">
        <v>35.00583897220632</v>
      </c>
      <c r="L5">
        <v>-81.518921048849492</v>
      </c>
      <c r="M5">
        <f t="shared" si="0"/>
        <v>245.0800948322848</v>
      </c>
      <c r="N5">
        <f t="shared" si="1"/>
        <v>1666.5979056973217</v>
      </c>
      <c r="O5">
        <f t="shared" si="2"/>
        <v>2409.8529167720494</v>
      </c>
      <c r="P5">
        <f t="shared" si="3"/>
        <v>982.48199327058546</v>
      </c>
      <c r="Q5">
        <f t="shared" si="4"/>
        <v>245.0800948322848</v>
      </c>
      <c r="R5" t="str">
        <f t="shared" si="5"/>
        <v>WH_0</v>
      </c>
      <c r="S5" s="9">
        <f t="shared" si="6"/>
        <v>1.2063644164898678E-2</v>
      </c>
      <c r="T5">
        <f t="shared" si="7"/>
        <v>33976121.509999998</v>
      </c>
    </row>
    <row r="6" spans="1:20" x14ac:dyDescent="0.3">
      <c r="A6" s="7">
        <v>9495</v>
      </c>
      <c r="B6" t="s">
        <v>284</v>
      </c>
      <c r="C6" s="5">
        <v>34.362315000000002</v>
      </c>
      <c r="D6" s="5">
        <v>-92.812945999999997</v>
      </c>
      <c r="E6">
        <v>36.643623318399037</v>
      </c>
      <c r="F6">
        <v>-93.671770219498057</v>
      </c>
      <c r="G6">
        <v>41.87466532800498</v>
      </c>
      <c r="H6">
        <v>-75.422321827653164</v>
      </c>
      <c r="I6">
        <v>39.364199152550128</v>
      </c>
      <c r="J6">
        <v>-118.93146197067428</v>
      </c>
      <c r="K6">
        <v>35.00583897220632</v>
      </c>
      <c r="L6">
        <v>-81.518921048849492</v>
      </c>
      <c r="M6">
        <f t="shared" si="0"/>
        <v>265.2633901794519</v>
      </c>
      <c r="N6">
        <f t="shared" si="1"/>
        <v>1730.0301929549667</v>
      </c>
      <c r="O6">
        <f t="shared" si="2"/>
        <v>2380.0423151894056</v>
      </c>
      <c r="P6">
        <f t="shared" si="3"/>
        <v>1034.59956586867</v>
      </c>
      <c r="Q6">
        <f t="shared" si="4"/>
        <v>265.2633901794519</v>
      </c>
      <c r="R6" t="str">
        <f t="shared" si="5"/>
        <v>WH_0</v>
      </c>
      <c r="S6" s="9">
        <f t="shared" si="6"/>
        <v>2.7946097370782567E-4</v>
      </c>
      <c r="T6">
        <f t="shared" si="7"/>
        <v>33976121.509999998</v>
      </c>
    </row>
    <row r="7" spans="1:20" x14ac:dyDescent="0.3">
      <c r="A7" s="7">
        <v>11740552.851999998</v>
      </c>
      <c r="B7" t="s">
        <v>284</v>
      </c>
      <c r="C7" s="5">
        <v>34.362315000000002</v>
      </c>
      <c r="D7" s="5">
        <v>-92.812945999999997</v>
      </c>
      <c r="E7">
        <v>36.643623318399037</v>
      </c>
      <c r="F7">
        <v>-93.671770219498057</v>
      </c>
      <c r="G7">
        <v>41.87466532800498</v>
      </c>
      <c r="H7">
        <v>-75.422321827653164</v>
      </c>
      <c r="I7">
        <v>39.364199152550128</v>
      </c>
      <c r="J7">
        <v>-118.93146197067428</v>
      </c>
      <c r="K7">
        <v>35.00583897220632</v>
      </c>
      <c r="L7">
        <v>-81.518921048849492</v>
      </c>
      <c r="M7">
        <f t="shared" si="0"/>
        <v>265.2633901794519</v>
      </c>
      <c r="N7">
        <f t="shared" si="1"/>
        <v>1730.0301929549667</v>
      </c>
      <c r="O7">
        <f t="shared" si="2"/>
        <v>2380.0423151894056</v>
      </c>
      <c r="P7">
        <f t="shared" si="3"/>
        <v>1034.59956586867</v>
      </c>
      <c r="Q7">
        <f t="shared" si="4"/>
        <v>265.2633901794519</v>
      </c>
      <c r="R7" t="str">
        <f t="shared" si="5"/>
        <v>WH_0</v>
      </c>
      <c r="S7" s="9">
        <f t="shared" si="6"/>
        <v>0.34555306286341331</v>
      </c>
      <c r="T7">
        <f t="shared" si="7"/>
        <v>33976121.509999998</v>
      </c>
    </row>
    <row r="8" spans="1:20" x14ac:dyDescent="0.3">
      <c r="A8" s="7">
        <v>6409.92</v>
      </c>
      <c r="B8" t="s">
        <v>284</v>
      </c>
      <c r="C8" s="5">
        <v>34.362315000000002</v>
      </c>
      <c r="D8" s="5">
        <v>-92.812945999999997</v>
      </c>
      <c r="E8">
        <v>36.643623318399037</v>
      </c>
      <c r="F8">
        <v>-93.671770219498057</v>
      </c>
      <c r="G8">
        <v>41.87466532800498</v>
      </c>
      <c r="H8">
        <v>-75.422321827653164</v>
      </c>
      <c r="I8">
        <v>39.364199152550128</v>
      </c>
      <c r="J8">
        <v>-118.93146197067428</v>
      </c>
      <c r="K8">
        <v>35.00583897220632</v>
      </c>
      <c r="L8">
        <v>-81.518921048849492</v>
      </c>
      <c r="M8">
        <f t="shared" si="0"/>
        <v>265.2633901794519</v>
      </c>
      <c r="N8">
        <f t="shared" si="1"/>
        <v>1730.0301929549667</v>
      </c>
      <c r="O8">
        <f t="shared" si="2"/>
        <v>2380.0423151894056</v>
      </c>
      <c r="P8">
        <f t="shared" si="3"/>
        <v>1034.59956586867</v>
      </c>
      <c r="Q8">
        <f t="shared" si="4"/>
        <v>265.2633901794519</v>
      </c>
      <c r="R8" t="str">
        <f t="shared" si="5"/>
        <v>WH_0</v>
      </c>
      <c r="S8" s="9">
        <f t="shared" si="6"/>
        <v>1.8865955603889059E-4</v>
      </c>
      <c r="T8">
        <f t="shared" si="7"/>
        <v>33976121.509999998</v>
      </c>
    </row>
    <row r="9" spans="1:20" x14ac:dyDescent="0.3">
      <c r="A9" s="7">
        <v>34020</v>
      </c>
      <c r="B9" t="s">
        <v>352</v>
      </c>
      <c r="C9" s="5">
        <v>38.953617000000001</v>
      </c>
      <c r="D9" s="5">
        <v>-94.733570999999998</v>
      </c>
      <c r="E9">
        <v>36.643623318399037</v>
      </c>
      <c r="F9">
        <v>-93.671770219498057</v>
      </c>
      <c r="G9">
        <v>41.87466532800498</v>
      </c>
      <c r="H9">
        <v>-75.422321827653164</v>
      </c>
      <c r="I9">
        <v>39.364199152550128</v>
      </c>
      <c r="J9">
        <v>-118.93146197067428</v>
      </c>
      <c r="K9">
        <v>35.00583897220632</v>
      </c>
      <c r="L9">
        <v>-81.518921048849492</v>
      </c>
      <c r="M9">
        <f t="shared" si="0"/>
        <v>273.221650711054</v>
      </c>
      <c r="N9">
        <f t="shared" si="1"/>
        <v>1663.0861718147989</v>
      </c>
      <c r="O9">
        <f t="shared" si="2"/>
        <v>2080.5914797340615</v>
      </c>
      <c r="P9">
        <f t="shared" si="3"/>
        <v>1251.6595857737148</v>
      </c>
      <c r="Q9">
        <f t="shared" si="4"/>
        <v>273.221650711054</v>
      </c>
      <c r="R9" t="str">
        <f t="shared" si="5"/>
        <v>WH_0</v>
      </c>
      <c r="S9" s="9">
        <f t="shared" si="6"/>
        <v>1.0012914508204559E-3</v>
      </c>
      <c r="T9">
        <f t="shared" si="7"/>
        <v>33976121.509999998</v>
      </c>
    </row>
    <row r="10" spans="1:20" x14ac:dyDescent="0.3">
      <c r="A10" s="7">
        <v>4860</v>
      </c>
      <c r="B10" t="s">
        <v>352</v>
      </c>
      <c r="C10" s="5">
        <v>38.953617000000001</v>
      </c>
      <c r="D10" s="5">
        <v>-94.733570999999998</v>
      </c>
      <c r="E10">
        <v>36.643623318399037</v>
      </c>
      <c r="F10">
        <v>-93.671770219498057</v>
      </c>
      <c r="G10">
        <v>41.87466532800498</v>
      </c>
      <c r="H10">
        <v>-75.422321827653164</v>
      </c>
      <c r="I10">
        <v>39.364199152550128</v>
      </c>
      <c r="J10">
        <v>-118.93146197067428</v>
      </c>
      <c r="K10">
        <v>35.00583897220632</v>
      </c>
      <c r="L10">
        <v>-81.518921048849492</v>
      </c>
      <c r="M10">
        <f t="shared" si="0"/>
        <v>273.221650711054</v>
      </c>
      <c r="N10">
        <f t="shared" si="1"/>
        <v>1663.0861718147989</v>
      </c>
      <c r="O10">
        <f t="shared" si="2"/>
        <v>2080.5914797340615</v>
      </c>
      <c r="P10">
        <f t="shared" si="3"/>
        <v>1251.6595857737148</v>
      </c>
      <c r="Q10">
        <f t="shared" si="4"/>
        <v>273.221650711054</v>
      </c>
      <c r="R10" t="str">
        <f t="shared" si="5"/>
        <v>WH_0</v>
      </c>
      <c r="S10" s="9">
        <f t="shared" si="6"/>
        <v>1.4304163583149371E-4</v>
      </c>
      <c r="T10">
        <f t="shared" si="7"/>
        <v>33976121.509999998</v>
      </c>
    </row>
    <row r="11" spans="1:20" x14ac:dyDescent="0.3">
      <c r="A11" s="7">
        <v>53792.639999999999</v>
      </c>
      <c r="B11" t="s">
        <v>242</v>
      </c>
      <c r="C11" s="5">
        <v>39.123078</v>
      </c>
      <c r="D11" s="5">
        <v>-93.196870000000004</v>
      </c>
      <c r="E11">
        <v>36.643623318399037</v>
      </c>
      <c r="F11">
        <v>-93.671770219498057</v>
      </c>
      <c r="G11">
        <v>41.87466532800498</v>
      </c>
      <c r="H11">
        <v>-75.422321827653164</v>
      </c>
      <c r="I11">
        <v>39.364199152550128</v>
      </c>
      <c r="J11">
        <v>-118.93146197067428</v>
      </c>
      <c r="K11">
        <v>35.00583897220632</v>
      </c>
      <c r="L11">
        <v>-81.518921048849492</v>
      </c>
      <c r="M11">
        <f t="shared" si="0"/>
        <v>278.76981752660595</v>
      </c>
      <c r="N11">
        <f t="shared" si="1"/>
        <v>1530.7755378262971</v>
      </c>
      <c r="O11">
        <f t="shared" si="2"/>
        <v>2208.7873459783618</v>
      </c>
      <c r="P11">
        <f t="shared" si="3"/>
        <v>1131.5329901986981</v>
      </c>
      <c r="Q11">
        <f t="shared" si="4"/>
        <v>278.76981752660595</v>
      </c>
      <c r="R11" t="str">
        <f t="shared" si="5"/>
        <v>WH_0</v>
      </c>
      <c r="S11" s="9">
        <f t="shared" si="6"/>
        <v>1.5832483994433419E-3</v>
      </c>
      <c r="T11">
        <f t="shared" si="7"/>
        <v>33976121.509999998</v>
      </c>
    </row>
    <row r="12" spans="1:20" x14ac:dyDescent="0.3">
      <c r="A12" s="7">
        <v>19232.000000000004</v>
      </c>
      <c r="B12" t="s">
        <v>242</v>
      </c>
      <c r="C12" s="5">
        <v>39.123078</v>
      </c>
      <c r="D12" s="5">
        <v>-93.196870000000004</v>
      </c>
      <c r="E12">
        <v>36.643623318399037</v>
      </c>
      <c r="F12">
        <v>-93.671770219498057</v>
      </c>
      <c r="G12">
        <v>41.87466532800498</v>
      </c>
      <c r="H12">
        <v>-75.422321827653164</v>
      </c>
      <c r="I12">
        <v>39.364199152550128</v>
      </c>
      <c r="J12">
        <v>-118.93146197067428</v>
      </c>
      <c r="K12">
        <v>35.00583897220632</v>
      </c>
      <c r="L12">
        <v>-81.518921048849492</v>
      </c>
      <c r="M12">
        <f t="shared" si="0"/>
        <v>278.76981752660595</v>
      </c>
      <c r="N12">
        <f t="shared" si="1"/>
        <v>1530.7755378262971</v>
      </c>
      <c r="O12">
        <f t="shared" si="2"/>
        <v>2208.7873459783618</v>
      </c>
      <c r="P12">
        <f t="shared" si="3"/>
        <v>1131.5329901986981</v>
      </c>
      <c r="Q12">
        <f t="shared" si="4"/>
        <v>278.76981752660595</v>
      </c>
      <c r="R12" t="str">
        <f t="shared" si="5"/>
        <v>WH_0</v>
      </c>
      <c r="S12" s="9">
        <f t="shared" si="6"/>
        <v>5.6604459677186991E-4</v>
      </c>
      <c r="T12">
        <f t="shared" si="7"/>
        <v>33976121.509999998</v>
      </c>
    </row>
    <row r="13" spans="1:20" x14ac:dyDescent="0.3">
      <c r="A13" s="7">
        <v>221674.53999999998</v>
      </c>
      <c r="B13" t="s">
        <v>49</v>
      </c>
      <c r="C13" s="5">
        <v>39.091116</v>
      </c>
      <c r="D13" s="5">
        <v>-94.415507000000005</v>
      </c>
      <c r="E13">
        <v>36.643623318399037</v>
      </c>
      <c r="F13">
        <v>-93.671770219498057</v>
      </c>
      <c r="G13">
        <v>41.87466532800498</v>
      </c>
      <c r="H13">
        <v>-75.422321827653164</v>
      </c>
      <c r="I13">
        <v>39.364199152550128</v>
      </c>
      <c r="J13">
        <v>-118.93146197067428</v>
      </c>
      <c r="K13">
        <v>35.00583897220632</v>
      </c>
      <c r="L13">
        <v>-81.518921048849492</v>
      </c>
      <c r="M13">
        <f t="shared" si="0"/>
        <v>279.80609277815034</v>
      </c>
      <c r="N13">
        <f t="shared" si="1"/>
        <v>1632.3184438330657</v>
      </c>
      <c r="O13">
        <f t="shared" si="2"/>
        <v>2105.4095875982239</v>
      </c>
      <c r="P13">
        <f t="shared" si="3"/>
        <v>1229.8554649959619</v>
      </c>
      <c r="Q13">
        <f t="shared" si="4"/>
        <v>279.80609277815034</v>
      </c>
      <c r="R13" t="str">
        <f t="shared" si="5"/>
        <v>WH_0</v>
      </c>
      <c r="S13" s="9">
        <f t="shared" si="6"/>
        <v>6.5244215686818688E-3</v>
      </c>
      <c r="T13">
        <f t="shared" si="7"/>
        <v>33976121.509999998</v>
      </c>
    </row>
    <row r="14" spans="1:20" x14ac:dyDescent="0.3">
      <c r="A14" s="7">
        <v>44853.14</v>
      </c>
      <c r="B14" t="s">
        <v>49</v>
      </c>
      <c r="C14" s="5">
        <v>39.091116</v>
      </c>
      <c r="D14" s="5">
        <v>-94.415507000000005</v>
      </c>
      <c r="E14">
        <v>36.643623318399037</v>
      </c>
      <c r="F14">
        <v>-93.671770219498057</v>
      </c>
      <c r="G14">
        <v>41.87466532800498</v>
      </c>
      <c r="H14">
        <v>-75.422321827653164</v>
      </c>
      <c r="I14">
        <v>39.364199152550128</v>
      </c>
      <c r="J14">
        <v>-118.93146197067428</v>
      </c>
      <c r="K14">
        <v>35.00583897220632</v>
      </c>
      <c r="L14">
        <v>-81.518921048849492</v>
      </c>
      <c r="M14">
        <f t="shared" si="0"/>
        <v>279.80609277815034</v>
      </c>
      <c r="N14">
        <f t="shared" si="1"/>
        <v>1632.3184438330657</v>
      </c>
      <c r="O14">
        <f t="shared" si="2"/>
        <v>2105.4095875982239</v>
      </c>
      <c r="P14">
        <f t="shared" si="3"/>
        <v>1229.8554649959619</v>
      </c>
      <c r="Q14">
        <f t="shared" si="4"/>
        <v>279.80609277815034</v>
      </c>
      <c r="R14" t="str">
        <f t="shared" si="5"/>
        <v>WH_0</v>
      </c>
      <c r="S14" s="9">
        <f t="shared" si="6"/>
        <v>1.3201371435759266E-3</v>
      </c>
      <c r="T14">
        <f t="shared" si="7"/>
        <v>33976121.509999998</v>
      </c>
    </row>
    <row r="15" spans="1:20" x14ac:dyDescent="0.3">
      <c r="A15" s="7">
        <v>20819.5</v>
      </c>
      <c r="B15" t="s">
        <v>264</v>
      </c>
      <c r="C15" s="5">
        <v>35.842297000000002</v>
      </c>
      <c r="D15" s="5">
        <v>-90.704279</v>
      </c>
      <c r="E15">
        <v>36.643623318399037</v>
      </c>
      <c r="F15">
        <v>-93.671770219498057</v>
      </c>
      <c r="G15">
        <v>41.87466532800498</v>
      </c>
      <c r="H15">
        <v>-75.422321827653164</v>
      </c>
      <c r="I15">
        <v>39.364199152550128</v>
      </c>
      <c r="J15">
        <v>-118.93146197067428</v>
      </c>
      <c r="K15">
        <v>35.00583897220632</v>
      </c>
      <c r="L15">
        <v>-81.518921048849492</v>
      </c>
      <c r="M15">
        <f t="shared" si="0"/>
        <v>280.63090152863839</v>
      </c>
      <c r="N15">
        <f t="shared" si="1"/>
        <v>1480.1081807290675</v>
      </c>
      <c r="O15">
        <f t="shared" si="2"/>
        <v>2506.8226653874858</v>
      </c>
      <c r="P15">
        <f t="shared" si="3"/>
        <v>837.15817473171751</v>
      </c>
      <c r="Q15">
        <f t="shared" si="4"/>
        <v>280.63090152863839</v>
      </c>
      <c r="R15" t="str">
        <f t="shared" si="5"/>
        <v>WH_0</v>
      </c>
      <c r="S15" s="9">
        <f t="shared" si="6"/>
        <v>6.1276858789995547E-4</v>
      </c>
      <c r="T15">
        <f t="shared" si="7"/>
        <v>33976121.509999998</v>
      </c>
    </row>
    <row r="16" spans="1:20" x14ac:dyDescent="0.3">
      <c r="A16" s="7">
        <v>5371.96</v>
      </c>
      <c r="B16" t="s">
        <v>141</v>
      </c>
      <c r="C16" s="5">
        <v>39.099727000000001</v>
      </c>
      <c r="D16" s="5">
        <v>-94.578567000000007</v>
      </c>
      <c r="E16">
        <v>36.643623318399037</v>
      </c>
      <c r="F16">
        <v>-93.671770219498057</v>
      </c>
      <c r="G16">
        <v>41.87466532800498</v>
      </c>
      <c r="H16">
        <v>-75.422321827653164</v>
      </c>
      <c r="I16">
        <v>39.364199152550128</v>
      </c>
      <c r="J16">
        <v>-118.93146197067428</v>
      </c>
      <c r="K16">
        <v>35.00583897220632</v>
      </c>
      <c r="L16">
        <v>-81.518921048849492</v>
      </c>
      <c r="M16">
        <f t="shared" si="0"/>
        <v>284.40324486887533</v>
      </c>
      <c r="N16">
        <f t="shared" si="1"/>
        <v>1645.4981054647167</v>
      </c>
      <c r="O16">
        <f t="shared" si="2"/>
        <v>2091.3528458321084</v>
      </c>
      <c r="P16">
        <f t="shared" si="3"/>
        <v>1243.5620987014713</v>
      </c>
      <c r="Q16">
        <f t="shared" si="4"/>
        <v>284.40324486887533</v>
      </c>
      <c r="R16" t="str">
        <f t="shared" si="5"/>
        <v>WH_0</v>
      </c>
      <c r="S16" s="9">
        <f t="shared" si="6"/>
        <v>1.5810986543649197E-4</v>
      </c>
      <c r="T16">
        <f t="shared" si="7"/>
        <v>33976121.509999998</v>
      </c>
    </row>
    <row r="17" spans="1:20" x14ac:dyDescent="0.3">
      <c r="A17" s="7">
        <v>94827.23</v>
      </c>
      <c r="B17" t="s">
        <v>141</v>
      </c>
      <c r="C17" s="5">
        <v>39.099727000000001</v>
      </c>
      <c r="D17" s="5">
        <v>-94.578567000000007</v>
      </c>
      <c r="E17">
        <v>36.643623318399037</v>
      </c>
      <c r="F17">
        <v>-93.671770219498057</v>
      </c>
      <c r="G17">
        <v>41.87466532800498</v>
      </c>
      <c r="H17">
        <v>-75.422321827653164</v>
      </c>
      <c r="I17">
        <v>39.364199152550128</v>
      </c>
      <c r="J17">
        <v>-118.93146197067428</v>
      </c>
      <c r="K17">
        <v>35.00583897220632</v>
      </c>
      <c r="L17">
        <v>-81.518921048849492</v>
      </c>
      <c r="M17">
        <f t="shared" si="0"/>
        <v>284.40324486887533</v>
      </c>
      <c r="N17">
        <f t="shared" si="1"/>
        <v>1645.4981054647167</v>
      </c>
      <c r="O17">
        <f t="shared" si="2"/>
        <v>2091.3528458321084</v>
      </c>
      <c r="P17">
        <f t="shared" si="3"/>
        <v>1243.5620987014713</v>
      </c>
      <c r="Q17">
        <f t="shared" si="4"/>
        <v>284.40324486887533</v>
      </c>
      <c r="R17" t="str">
        <f t="shared" si="5"/>
        <v>WH_0</v>
      </c>
      <c r="S17" s="9">
        <f t="shared" si="6"/>
        <v>2.790996316989567E-3</v>
      </c>
      <c r="T17">
        <f t="shared" si="7"/>
        <v>33976121.509999998</v>
      </c>
    </row>
    <row r="18" spans="1:20" x14ac:dyDescent="0.3">
      <c r="A18" s="7">
        <v>18428.64</v>
      </c>
      <c r="B18" t="s">
        <v>141</v>
      </c>
      <c r="C18" s="5">
        <v>39.099727000000001</v>
      </c>
      <c r="D18" s="5">
        <v>-94.578567000000007</v>
      </c>
      <c r="E18">
        <v>36.643623318399037</v>
      </c>
      <c r="F18">
        <v>-93.671770219498057</v>
      </c>
      <c r="G18">
        <v>41.87466532800498</v>
      </c>
      <c r="H18">
        <v>-75.422321827653164</v>
      </c>
      <c r="I18">
        <v>39.364199152550128</v>
      </c>
      <c r="J18">
        <v>-118.93146197067428</v>
      </c>
      <c r="K18">
        <v>35.00583897220632</v>
      </c>
      <c r="L18">
        <v>-81.518921048849492</v>
      </c>
      <c r="M18">
        <f t="shared" si="0"/>
        <v>284.40324486887533</v>
      </c>
      <c r="N18">
        <f t="shared" si="1"/>
        <v>1645.4981054647167</v>
      </c>
      <c r="O18">
        <f t="shared" si="2"/>
        <v>2091.3528458321084</v>
      </c>
      <c r="P18">
        <f t="shared" si="3"/>
        <v>1243.5620987014713</v>
      </c>
      <c r="Q18">
        <f t="shared" si="4"/>
        <v>284.40324486887533</v>
      </c>
      <c r="R18" t="str">
        <f t="shared" si="5"/>
        <v>WH_0</v>
      </c>
      <c r="S18" s="9">
        <f t="shared" si="6"/>
        <v>5.4239975550405314E-4</v>
      </c>
      <c r="T18">
        <f t="shared" si="7"/>
        <v>33976121.509999998</v>
      </c>
    </row>
    <row r="19" spans="1:20" x14ac:dyDescent="0.3">
      <c r="A19" s="7">
        <v>344028.02000000008</v>
      </c>
      <c r="B19" t="s">
        <v>141</v>
      </c>
      <c r="C19" s="5">
        <v>39.099727000000001</v>
      </c>
      <c r="D19" s="5">
        <v>-94.578567000000007</v>
      </c>
      <c r="E19">
        <v>36.643623318399037</v>
      </c>
      <c r="F19">
        <v>-93.671770219498057</v>
      </c>
      <c r="G19">
        <v>41.87466532800498</v>
      </c>
      <c r="H19">
        <v>-75.422321827653164</v>
      </c>
      <c r="I19">
        <v>39.364199152550128</v>
      </c>
      <c r="J19">
        <v>-118.93146197067428</v>
      </c>
      <c r="K19">
        <v>35.00583897220632</v>
      </c>
      <c r="L19">
        <v>-81.518921048849492</v>
      </c>
      <c r="M19">
        <f t="shared" si="0"/>
        <v>284.40324486887533</v>
      </c>
      <c r="N19">
        <f t="shared" si="1"/>
        <v>1645.4981054647167</v>
      </c>
      <c r="O19">
        <f t="shared" si="2"/>
        <v>2091.3528458321084</v>
      </c>
      <c r="P19">
        <f t="shared" si="3"/>
        <v>1243.5620987014713</v>
      </c>
      <c r="Q19">
        <f t="shared" si="4"/>
        <v>284.40324486887533</v>
      </c>
      <c r="R19" t="str">
        <f t="shared" si="5"/>
        <v>WH_0</v>
      </c>
      <c r="S19" s="9">
        <f t="shared" si="6"/>
        <v>1.0125582459397087E-2</v>
      </c>
      <c r="T19">
        <f t="shared" si="7"/>
        <v>33976121.509999998</v>
      </c>
    </row>
    <row r="20" spans="1:20" x14ac:dyDescent="0.3">
      <c r="A20" s="7">
        <v>61.8</v>
      </c>
      <c r="B20" t="s">
        <v>141</v>
      </c>
      <c r="C20" s="5">
        <v>39.099727000000001</v>
      </c>
      <c r="D20" s="5">
        <v>-94.578567000000007</v>
      </c>
      <c r="E20">
        <v>36.643623318399037</v>
      </c>
      <c r="F20">
        <v>-93.671770219498057</v>
      </c>
      <c r="G20">
        <v>41.87466532800498</v>
      </c>
      <c r="H20">
        <v>-75.422321827653164</v>
      </c>
      <c r="I20">
        <v>39.364199152550128</v>
      </c>
      <c r="J20">
        <v>-118.93146197067428</v>
      </c>
      <c r="K20">
        <v>35.00583897220632</v>
      </c>
      <c r="L20">
        <v>-81.518921048849492</v>
      </c>
      <c r="M20">
        <f t="shared" si="0"/>
        <v>284.40324486887533</v>
      </c>
      <c r="N20">
        <f t="shared" si="1"/>
        <v>1645.4981054647167</v>
      </c>
      <c r="O20">
        <f t="shared" si="2"/>
        <v>2091.3528458321084</v>
      </c>
      <c r="P20">
        <f t="shared" si="3"/>
        <v>1243.5620987014713</v>
      </c>
      <c r="Q20">
        <f t="shared" si="4"/>
        <v>284.40324486887533</v>
      </c>
      <c r="R20" t="str">
        <f t="shared" si="5"/>
        <v>WH_0</v>
      </c>
      <c r="S20" s="9">
        <f t="shared" si="6"/>
        <v>1.8189245050177594E-6</v>
      </c>
      <c r="T20">
        <f t="shared" si="7"/>
        <v>33976121.509999998</v>
      </c>
    </row>
    <row r="21" spans="1:20" x14ac:dyDescent="0.3">
      <c r="A21" s="7">
        <v>4963.68</v>
      </c>
      <c r="B21" t="s">
        <v>296</v>
      </c>
      <c r="C21" s="5">
        <v>39.142907999999998</v>
      </c>
      <c r="D21" s="5">
        <v>-94.572978000000006</v>
      </c>
      <c r="E21">
        <v>36.643623318399037</v>
      </c>
      <c r="F21">
        <v>-93.671770219498057</v>
      </c>
      <c r="G21">
        <v>41.87466532800498</v>
      </c>
      <c r="H21">
        <v>-75.422321827653164</v>
      </c>
      <c r="I21">
        <v>39.364199152550128</v>
      </c>
      <c r="J21">
        <v>-118.93146197067428</v>
      </c>
      <c r="K21">
        <v>35.00583897220632</v>
      </c>
      <c r="L21">
        <v>-81.518921048849492</v>
      </c>
      <c r="M21">
        <f t="shared" si="0"/>
        <v>288.87166897623621</v>
      </c>
      <c r="N21">
        <f t="shared" si="1"/>
        <v>1643.6450319720709</v>
      </c>
      <c r="O21">
        <f t="shared" si="2"/>
        <v>2091.1199471979203</v>
      </c>
      <c r="P21">
        <f t="shared" si="3"/>
        <v>1244.5430065788148</v>
      </c>
      <c r="Q21">
        <f t="shared" si="4"/>
        <v>288.87166897623621</v>
      </c>
      <c r="R21" t="str">
        <f t="shared" si="5"/>
        <v>WH_0</v>
      </c>
      <c r="S21" s="9">
        <f t="shared" si="6"/>
        <v>1.4609319072923227E-4</v>
      </c>
      <c r="T21">
        <f t="shared" si="7"/>
        <v>33976121.509999998</v>
      </c>
    </row>
    <row r="22" spans="1:20" x14ac:dyDescent="0.3">
      <c r="A22" s="7">
        <v>153220.21</v>
      </c>
      <c r="B22" t="s">
        <v>218</v>
      </c>
      <c r="C22" s="5">
        <v>38.821185</v>
      </c>
      <c r="D22" s="5">
        <v>-91.139197999999993</v>
      </c>
      <c r="E22">
        <v>36.643623318399037</v>
      </c>
      <c r="F22">
        <v>-93.671770219498057</v>
      </c>
      <c r="G22">
        <v>41.87466532800498</v>
      </c>
      <c r="H22">
        <v>-75.422321827653164</v>
      </c>
      <c r="I22">
        <v>39.364199152550128</v>
      </c>
      <c r="J22">
        <v>-118.93146197067428</v>
      </c>
      <c r="K22">
        <v>35.00583897220632</v>
      </c>
      <c r="L22">
        <v>-81.518921048849492</v>
      </c>
      <c r="M22">
        <f t="shared" si="0"/>
        <v>328.92434062238243</v>
      </c>
      <c r="N22">
        <f t="shared" si="1"/>
        <v>1372.2990976812005</v>
      </c>
      <c r="O22">
        <f t="shared" si="2"/>
        <v>2389.7729017929473</v>
      </c>
      <c r="P22">
        <f t="shared" si="3"/>
        <v>953.91812474397966</v>
      </c>
      <c r="Q22">
        <f t="shared" si="4"/>
        <v>328.92434062238243</v>
      </c>
      <c r="R22" t="str">
        <f t="shared" si="5"/>
        <v>WH_0</v>
      </c>
      <c r="S22" s="9">
        <f t="shared" si="6"/>
        <v>4.5096439260997922E-3</v>
      </c>
      <c r="T22">
        <f t="shared" si="7"/>
        <v>33976121.509999998</v>
      </c>
    </row>
    <row r="23" spans="1:20" x14ac:dyDescent="0.3">
      <c r="A23" s="7">
        <v>38507.230000000003</v>
      </c>
      <c r="B23" t="s">
        <v>100</v>
      </c>
      <c r="C23" s="5">
        <v>38.582830999999999</v>
      </c>
      <c r="D23" s="5">
        <v>-90.662904999999995</v>
      </c>
      <c r="E23">
        <v>36.643623318399037</v>
      </c>
      <c r="F23">
        <v>-93.671770219498057</v>
      </c>
      <c r="G23">
        <v>41.87466532800498</v>
      </c>
      <c r="H23">
        <v>-75.422321827653164</v>
      </c>
      <c r="I23">
        <v>39.364199152550128</v>
      </c>
      <c r="J23">
        <v>-118.93146197067428</v>
      </c>
      <c r="K23">
        <v>35.00583897220632</v>
      </c>
      <c r="L23">
        <v>-81.518921048849492</v>
      </c>
      <c r="M23">
        <f t="shared" si="0"/>
        <v>341.61223049237549</v>
      </c>
      <c r="N23">
        <f t="shared" si="1"/>
        <v>1342.4995377922321</v>
      </c>
      <c r="O23">
        <f t="shared" si="2"/>
        <v>2435.2868906919739</v>
      </c>
      <c r="P23">
        <f t="shared" si="3"/>
        <v>905.48824422836458</v>
      </c>
      <c r="Q23">
        <f t="shared" si="4"/>
        <v>341.61223049237549</v>
      </c>
      <c r="R23" t="str">
        <f t="shared" si="5"/>
        <v>WH_0</v>
      </c>
      <c r="S23" s="9">
        <f t="shared" si="6"/>
        <v>1.1333615577241913E-3</v>
      </c>
      <c r="T23">
        <f t="shared" si="7"/>
        <v>33976121.509999998</v>
      </c>
    </row>
    <row r="24" spans="1:20" x14ac:dyDescent="0.3">
      <c r="A24" s="7">
        <v>0</v>
      </c>
      <c r="B24" t="s">
        <v>100</v>
      </c>
      <c r="C24" s="5">
        <v>38.582830999999999</v>
      </c>
      <c r="D24" s="5">
        <v>-90.662904999999995</v>
      </c>
      <c r="E24">
        <v>36.643623318399037</v>
      </c>
      <c r="F24">
        <v>-93.671770219498057</v>
      </c>
      <c r="G24">
        <v>41.87466532800498</v>
      </c>
      <c r="H24">
        <v>-75.422321827653164</v>
      </c>
      <c r="I24">
        <v>39.364199152550128</v>
      </c>
      <c r="J24">
        <v>-118.93146197067428</v>
      </c>
      <c r="K24">
        <v>35.00583897220632</v>
      </c>
      <c r="L24">
        <v>-81.518921048849492</v>
      </c>
      <c r="M24">
        <f t="shared" si="0"/>
        <v>341.61223049237549</v>
      </c>
      <c r="N24">
        <f t="shared" si="1"/>
        <v>1342.4995377922321</v>
      </c>
      <c r="O24">
        <f t="shared" si="2"/>
        <v>2435.2868906919739</v>
      </c>
      <c r="P24">
        <f t="shared" si="3"/>
        <v>905.48824422836458</v>
      </c>
      <c r="Q24">
        <f t="shared" si="4"/>
        <v>341.61223049237549</v>
      </c>
      <c r="R24" t="str">
        <f t="shared" si="5"/>
        <v>WH_0</v>
      </c>
      <c r="S24" s="9">
        <f t="shared" si="6"/>
        <v>0</v>
      </c>
      <c r="T24">
        <f t="shared" si="7"/>
        <v>33976121.509999998</v>
      </c>
    </row>
    <row r="25" spans="1:20" x14ac:dyDescent="0.3">
      <c r="A25" s="7">
        <v>0</v>
      </c>
      <c r="B25" t="s">
        <v>100</v>
      </c>
      <c r="C25" s="5">
        <v>38.582830999999999</v>
      </c>
      <c r="D25" s="5">
        <v>-90.662904999999995</v>
      </c>
      <c r="E25">
        <v>36.643623318399037</v>
      </c>
      <c r="F25">
        <v>-93.671770219498057</v>
      </c>
      <c r="G25">
        <v>41.87466532800498</v>
      </c>
      <c r="H25">
        <v>-75.422321827653164</v>
      </c>
      <c r="I25">
        <v>39.364199152550128</v>
      </c>
      <c r="J25">
        <v>-118.93146197067428</v>
      </c>
      <c r="K25">
        <v>35.00583897220632</v>
      </c>
      <c r="L25">
        <v>-81.518921048849492</v>
      </c>
      <c r="M25">
        <f t="shared" si="0"/>
        <v>341.61223049237549</v>
      </c>
      <c r="N25">
        <f t="shared" si="1"/>
        <v>1342.4995377922321</v>
      </c>
      <c r="O25">
        <f t="shared" si="2"/>
        <v>2435.2868906919739</v>
      </c>
      <c r="P25">
        <f t="shared" si="3"/>
        <v>905.48824422836458</v>
      </c>
      <c r="Q25">
        <f t="shared" si="4"/>
        <v>341.61223049237549</v>
      </c>
      <c r="R25" t="str">
        <f t="shared" si="5"/>
        <v>WH_0</v>
      </c>
      <c r="S25" s="9">
        <f t="shared" si="6"/>
        <v>0</v>
      </c>
      <c r="T25">
        <f t="shared" si="7"/>
        <v>33976121.509999998</v>
      </c>
    </row>
    <row r="26" spans="1:20" x14ac:dyDescent="0.3">
      <c r="A26" s="7">
        <v>279957.96999999997</v>
      </c>
      <c r="B26" t="s">
        <v>41</v>
      </c>
      <c r="C26" s="5">
        <v>37.687176000000001</v>
      </c>
      <c r="D26" s="5">
        <v>-97.330053000000007</v>
      </c>
      <c r="E26">
        <v>36.643623318399037</v>
      </c>
      <c r="F26">
        <v>-93.671770219498057</v>
      </c>
      <c r="G26">
        <v>41.87466532800498</v>
      </c>
      <c r="H26">
        <v>-75.422321827653164</v>
      </c>
      <c r="I26">
        <v>39.364199152550128</v>
      </c>
      <c r="J26">
        <v>-118.93146197067428</v>
      </c>
      <c r="K26">
        <v>35.00583897220632</v>
      </c>
      <c r="L26">
        <v>-81.518921048849492</v>
      </c>
      <c r="M26">
        <f t="shared" si="0"/>
        <v>344.27338188956992</v>
      </c>
      <c r="N26">
        <f t="shared" si="1"/>
        <v>1923.2238212489037</v>
      </c>
      <c r="O26">
        <f t="shared" si="2"/>
        <v>1883.8301873922496</v>
      </c>
      <c r="P26">
        <f t="shared" si="3"/>
        <v>1445.2170150321513</v>
      </c>
      <c r="Q26">
        <f t="shared" si="4"/>
        <v>344.27338188956992</v>
      </c>
      <c r="R26" t="str">
        <f t="shared" si="5"/>
        <v>WH_0</v>
      </c>
      <c r="S26" s="9">
        <f t="shared" si="6"/>
        <v>8.2398448544988151E-3</v>
      </c>
      <c r="T26">
        <f t="shared" si="7"/>
        <v>33976121.509999998</v>
      </c>
    </row>
    <row r="27" spans="1:20" x14ac:dyDescent="0.3">
      <c r="A27" s="7">
        <v>3587.52</v>
      </c>
      <c r="B27" t="s">
        <v>41</v>
      </c>
      <c r="C27" s="5">
        <v>37.687176000000001</v>
      </c>
      <c r="D27" s="5">
        <v>-97.330053000000007</v>
      </c>
      <c r="E27">
        <v>36.643623318399037</v>
      </c>
      <c r="F27">
        <v>-93.671770219498057</v>
      </c>
      <c r="G27">
        <v>41.87466532800498</v>
      </c>
      <c r="H27">
        <v>-75.422321827653164</v>
      </c>
      <c r="I27">
        <v>39.364199152550128</v>
      </c>
      <c r="J27">
        <v>-118.93146197067428</v>
      </c>
      <c r="K27">
        <v>35.00583897220632</v>
      </c>
      <c r="L27">
        <v>-81.518921048849492</v>
      </c>
      <c r="M27">
        <f t="shared" si="0"/>
        <v>344.27338188956992</v>
      </c>
      <c r="N27">
        <f t="shared" si="1"/>
        <v>1923.2238212489037</v>
      </c>
      <c r="O27">
        <f t="shared" si="2"/>
        <v>1883.8301873922496</v>
      </c>
      <c r="P27">
        <f t="shared" si="3"/>
        <v>1445.2170150321513</v>
      </c>
      <c r="Q27">
        <f t="shared" si="4"/>
        <v>344.27338188956992</v>
      </c>
      <c r="R27" t="str">
        <f t="shared" si="5"/>
        <v>WH_0</v>
      </c>
      <c r="S27" s="9">
        <f t="shared" si="6"/>
        <v>1.0558945048934163E-4</v>
      </c>
      <c r="T27">
        <f t="shared" si="7"/>
        <v>33976121.509999998</v>
      </c>
    </row>
    <row r="28" spans="1:20" x14ac:dyDescent="0.3">
      <c r="A28" s="7">
        <v>2547.0500000000002</v>
      </c>
      <c r="B28" t="s">
        <v>152</v>
      </c>
      <c r="C28" s="5">
        <v>35.149534000000003</v>
      </c>
      <c r="D28" s="5">
        <v>-90.04898</v>
      </c>
      <c r="E28">
        <v>36.643623318399037</v>
      </c>
      <c r="F28">
        <v>-93.671770219498057</v>
      </c>
      <c r="G28">
        <v>41.87466532800498</v>
      </c>
      <c r="H28">
        <v>-75.422321827653164</v>
      </c>
      <c r="I28">
        <v>39.364199152550128</v>
      </c>
      <c r="J28">
        <v>-118.93146197067428</v>
      </c>
      <c r="K28">
        <v>35.00583897220632</v>
      </c>
      <c r="L28">
        <v>-81.518921048849492</v>
      </c>
      <c r="M28">
        <f t="shared" si="0"/>
        <v>366.13967721673214</v>
      </c>
      <c r="N28">
        <f t="shared" si="1"/>
        <v>1472.4223465057676</v>
      </c>
      <c r="O28">
        <f t="shared" si="2"/>
        <v>2587.2777180552575</v>
      </c>
      <c r="P28">
        <f t="shared" si="3"/>
        <v>776.1532789368398</v>
      </c>
      <c r="Q28">
        <f t="shared" si="4"/>
        <v>366.13967721673214</v>
      </c>
      <c r="R28" t="str">
        <f t="shared" si="5"/>
        <v>WH_0</v>
      </c>
      <c r="S28" s="9">
        <f t="shared" si="6"/>
        <v>7.4965884474198781E-5</v>
      </c>
      <c r="T28">
        <f t="shared" si="7"/>
        <v>33976121.509999998</v>
      </c>
    </row>
    <row r="29" spans="1:20" x14ac:dyDescent="0.3">
      <c r="A29" s="7">
        <v>235.02</v>
      </c>
      <c r="B29" t="s">
        <v>152</v>
      </c>
      <c r="C29" s="5">
        <v>35.149534000000003</v>
      </c>
      <c r="D29" s="5">
        <v>-90.04898</v>
      </c>
      <c r="E29">
        <v>36.643623318399037</v>
      </c>
      <c r="F29">
        <v>-93.671770219498057</v>
      </c>
      <c r="G29">
        <v>41.87466532800498</v>
      </c>
      <c r="H29">
        <v>-75.422321827653164</v>
      </c>
      <c r="I29">
        <v>39.364199152550128</v>
      </c>
      <c r="J29">
        <v>-118.93146197067428</v>
      </c>
      <c r="K29">
        <v>35.00583897220632</v>
      </c>
      <c r="L29">
        <v>-81.518921048849492</v>
      </c>
      <c r="M29">
        <f t="shared" si="0"/>
        <v>366.13967721673214</v>
      </c>
      <c r="N29">
        <f t="shared" si="1"/>
        <v>1472.4223465057676</v>
      </c>
      <c r="O29">
        <f t="shared" si="2"/>
        <v>2587.2777180552575</v>
      </c>
      <c r="P29">
        <f t="shared" si="3"/>
        <v>776.1532789368398</v>
      </c>
      <c r="Q29">
        <f t="shared" si="4"/>
        <v>366.13967721673214</v>
      </c>
      <c r="R29" t="str">
        <f t="shared" si="5"/>
        <v>WH_0</v>
      </c>
      <c r="S29" s="9">
        <f t="shared" si="6"/>
        <v>6.9172109574316161E-6</v>
      </c>
      <c r="T29">
        <f t="shared" si="7"/>
        <v>33976121.509999998</v>
      </c>
    </row>
    <row r="30" spans="1:20" x14ac:dyDescent="0.3">
      <c r="A30" s="7">
        <v>79270.990000000005</v>
      </c>
      <c r="B30" t="s">
        <v>152</v>
      </c>
      <c r="C30" s="5">
        <v>35.149534000000003</v>
      </c>
      <c r="D30" s="5">
        <v>-90.04898</v>
      </c>
      <c r="E30">
        <v>36.643623318399037</v>
      </c>
      <c r="F30">
        <v>-93.671770219498057</v>
      </c>
      <c r="G30">
        <v>41.87466532800498</v>
      </c>
      <c r="H30">
        <v>-75.422321827653164</v>
      </c>
      <c r="I30">
        <v>39.364199152550128</v>
      </c>
      <c r="J30">
        <v>-118.93146197067428</v>
      </c>
      <c r="K30">
        <v>35.00583897220632</v>
      </c>
      <c r="L30">
        <v>-81.518921048849492</v>
      </c>
      <c r="M30">
        <f t="shared" si="0"/>
        <v>366.13967721673214</v>
      </c>
      <c r="N30">
        <f t="shared" si="1"/>
        <v>1472.4223465057676</v>
      </c>
      <c r="O30">
        <f t="shared" si="2"/>
        <v>2587.2777180552575</v>
      </c>
      <c r="P30">
        <f t="shared" si="3"/>
        <v>776.1532789368398</v>
      </c>
      <c r="Q30">
        <f t="shared" si="4"/>
        <v>366.13967721673214</v>
      </c>
      <c r="R30" t="str">
        <f t="shared" si="5"/>
        <v>WH_0</v>
      </c>
      <c r="S30" s="9">
        <f t="shared" si="6"/>
        <v>2.3331382888028768E-3</v>
      </c>
      <c r="T30">
        <f t="shared" si="7"/>
        <v>33976121.509999998</v>
      </c>
    </row>
    <row r="31" spans="1:20" x14ac:dyDescent="0.3">
      <c r="A31" s="7">
        <v>39791.5</v>
      </c>
      <c r="B31" t="s">
        <v>99</v>
      </c>
      <c r="C31" s="5">
        <v>38.713107000000001</v>
      </c>
      <c r="D31" s="5">
        <v>-90.429839999999999</v>
      </c>
      <c r="E31">
        <v>36.643623318399037</v>
      </c>
      <c r="F31">
        <v>-93.671770219498057</v>
      </c>
      <c r="G31">
        <v>41.87466532800498</v>
      </c>
      <c r="H31">
        <v>-75.422321827653164</v>
      </c>
      <c r="I31">
        <v>39.364199152550128</v>
      </c>
      <c r="J31">
        <v>-118.93146197067428</v>
      </c>
      <c r="K31">
        <v>35.00583897220632</v>
      </c>
      <c r="L31">
        <v>-81.518921048849492</v>
      </c>
      <c r="M31">
        <f t="shared" si="0"/>
        <v>366.4751690380001</v>
      </c>
      <c r="N31">
        <f t="shared" si="1"/>
        <v>1318.4809274786312</v>
      </c>
      <c r="O31">
        <f t="shared" si="2"/>
        <v>2452.4331948294384</v>
      </c>
      <c r="P31">
        <f t="shared" si="3"/>
        <v>892.87176102611886</v>
      </c>
      <c r="Q31">
        <f t="shared" si="4"/>
        <v>366.4751690380001</v>
      </c>
      <c r="R31" t="str">
        <f t="shared" si="5"/>
        <v>WH_0</v>
      </c>
      <c r="S31" s="9">
        <f t="shared" si="6"/>
        <v>1.1711607514791938E-3</v>
      </c>
      <c r="T31">
        <f t="shared" si="7"/>
        <v>33976121.509999998</v>
      </c>
    </row>
    <row r="32" spans="1:20" x14ac:dyDescent="0.3">
      <c r="A32" s="7">
        <v>19944.3</v>
      </c>
      <c r="B32" t="s">
        <v>99</v>
      </c>
      <c r="C32" s="5">
        <v>38.713107000000001</v>
      </c>
      <c r="D32" s="5">
        <v>-90.429839999999999</v>
      </c>
      <c r="E32">
        <v>36.643623318399037</v>
      </c>
      <c r="F32">
        <v>-93.671770219498057</v>
      </c>
      <c r="G32">
        <v>41.87466532800498</v>
      </c>
      <c r="H32">
        <v>-75.422321827653164</v>
      </c>
      <c r="I32">
        <v>39.364199152550128</v>
      </c>
      <c r="J32">
        <v>-118.93146197067428</v>
      </c>
      <c r="K32">
        <v>35.00583897220632</v>
      </c>
      <c r="L32">
        <v>-81.518921048849492</v>
      </c>
      <c r="M32">
        <f t="shared" si="0"/>
        <v>366.4751690380001</v>
      </c>
      <c r="N32">
        <f t="shared" si="1"/>
        <v>1318.4809274786312</v>
      </c>
      <c r="O32">
        <f t="shared" si="2"/>
        <v>2452.4331948294384</v>
      </c>
      <c r="P32">
        <f t="shared" si="3"/>
        <v>892.87176102611886</v>
      </c>
      <c r="Q32">
        <f t="shared" si="4"/>
        <v>366.4751690380001</v>
      </c>
      <c r="R32" t="str">
        <f t="shared" si="5"/>
        <v>WH_0</v>
      </c>
      <c r="S32" s="9">
        <f t="shared" si="6"/>
        <v>5.8700932047614398E-4</v>
      </c>
      <c r="T32">
        <f t="shared" si="7"/>
        <v>33976121.509999998</v>
      </c>
    </row>
    <row r="33" spans="1:20" x14ac:dyDescent="0.3">
      <c r="A33" s="7">
        <v>12447.68</v>
      </c>
      <c r="B33" t="s">
        <v>278</v>
      </c>
      <c r="C33" s="5">
        <v>38.769917999999997</v>
      </c>
      <c r="D33" s="5">
        <v>-90.466750000000005</v>
      </c>
      <c r="E33">
        <v>36.643623318399037</v>
      </c>
      <c r="F33">
        <v>-93.671770219498057</v>
      </c>
      <c r="G33">
        <v>41.87466532800498</v>
      </c>
      <c r="H33">
        <v>-75.422321827653164</v>
      </c>
      <c r="I33">
        <v>39.364199152550128</v>
      </c>
      <c r="J33">
        <v>-118.93146197067428</v>
      </c>
      <c r="K33">
        <v>35.00583897220632</v>
      </c>
      <c r="L33">
        <v>-81.518921048849492</v>
      </c>
      <c r="M33">
        <f t="shared" si="0"/>
        <v>367.89259286729526</v>
      </c>
      <c r="N33">
        <f t="shared" si="1"/>
        <v>1319.3205115048002</v>
      </c>
      <c r="O33">
        <f t="shared" si="2"/>
        <v>2448.1182800663569</v>
      </c>
      <c r="P33">
        <f t="shared" si="3"/>
        <v>898.42737690100796</v>
      </c>
      <c r="Q33">
        <f t="shared" si="4"/>
        <v>367.89259286729526</v>
      </c>
      <c r="R33" t="str">
        <f t="shared" si="5"/>
        <v>WH_0</v>
      </c>
      <c r="S33" s="9">
        <f t="shared" si="6"/>
        <v>3.6636553693559007E-4</v>
      </c>
      <c r="T33">
        <f t="shared" si="7"/>
        <v>33976121.509999998</v>
      </c>
    </row>
    <row r="34" spans="1:20" x14ac:dyDescent="0.3">
      <c r="A34" s="7">
        <v>19185.599999999999</v>
      </c>
      <c r="B34" t="s">
        <v>116</v>
      </c>
      <c r="C34" s="5">
        <v>35.467559999999999</v>
      </c>
      <c r="D34" s="5">
        <v>-97.516428000000005</v>
      </c>
      <c r="E34">
        <v>36.643623318399037</v>
      </c>
      <c r="F34">
        <v>-93.671770219498057</v>
      </c>
      <c r="G34">
        <v>41.87466532800498</v>
      </c>
      <c r="H34">
        <v>-75.422321827653164</v>
      </c>
      <c r="I34">
        <v>39.364199152550128</v>
      </c>
      <c r="J34">
        <v>-118.93146197067428</v>
      </c>
      <c r="K34">
        <v>35.00583897220632</v>
      </c>
      <c r="L34">
        <v>-81.518921048849492</v>
      </c>
      <c r="M34">
        <f t="shared" si="0"/>
        <v>369.490833732542</v>
      </c>
      <c r="N34">
        <f t="shared" si="1"/>
        <v>2038.605331823713</v>
      </c>
      <c r="O34">
        <f t="shared" si="2"/>
        <v>1935.2566676040417</v>
      </c>
      <c r="P34">
        <f t="shared" si="3"/>
        <v>1452.232865950386</v>
      </c>
      <c r="Q34">
        <f t="shared" si="4"/>
        <v>369.490833732542</v>
      </c>
      <c r="R34" t="str">
        <f t="shared" si="5"/>
        <v>WH_0</v>
      </c>
      <c r="S34" s="9">
        <f t="shared" si="6"/>
        <v>5.6467893177133857E-4</v>
      </c>
      <c r="T34">
        <f t="shared" si="7"/>
        <v>33976121.509999998</v>
      </c>
    </row>
    <row r="35" spans="1:20" x14ac:dyDescent="0.3">
      <c r="A35" s="7">
        <v>13337.280000000004</v>
      </c>
      <c r="B35" t="s">
        <v>116</v>
      </c>
      <c r="C35" s="5">
        <v>35.467559999999999</v>
      </c>
      <c r="D35" s="5">
        <v>-97.516428000000005</v>
      </c>
      <c r="E35">
        <v>36.643623318399037</v>
      </c>
      <c r="F35">
        <v>-93.671770219498057</v>
      </c>
      <c r="G35">
        <v>41.87466532800498</v>
      </c>
      <c r="H35">
        <v>-75.422321827653164</v>
      </c>
      <c r="I35">
        <v>39.364199152550128</v>
      </c>
      <c r="J35">
        <v>-118.93146197067428</v>
      </c>
      <c r="K35">
        <v>35.00583897220632</v>
      </c>
      <c r="L35">
        <v>-81.518921048849492</v>
      </c>
      <c r="M35">
        <f t="shared" si="0"/>
        <v>369.490833732542</v>
      </c>
      <c r="N35">
        <f t="shared" si="1"/>
        <v>2038.605331823713</v>
      </c>
      <c r="O35">
        <f t="shared" si="2"/>
        <v>1935.2566676040417</v>
      </c>
      <c r="P35">
        <f t="shared" si="3"/>
        <v>1452.232865950386</v>
      </c>
      <c r="Q35">
        <f t="shared" si="4"/>
        <v>369.490833732542</v>
      </c>
      <c r="R35" t="str">
        <f t="shared" si="5"/>
        <v>WH_0</v>
      </c>
      <c r="S35" s="9">
        <f t="shared" si="6"/>
        <v>3.9254863142853191E-4</v>
      </c>
      <c r="T35">
        <f t="shared" si="7"/>
        <v>33976121.509999998</v>
      </c>
    </row>
    <row r="36" spans="1:20" x14ac:dyDescent="0.3">
      <c r="A36" s="7">
        <v>1500</v>
      </c>
      <c r="B36" t="s">
        <v>116</v>
      </c>
      <c r="C36" s="5">
        <v>35.467559999999999</v>
      </c>
      <c r="D36" s="5">
        <v>-97.516428000000005</v>
      </c>
      <c r="E36">
        <v>36.643623318399037</v>
      </c>
      <c r="F36">
        <v>-93.671770219498057</v>
      </c>
      <c r="G36">
        <v>41.87466532800498</v>
      </c>
      <c r="H36">
        <v>-75.422321827653164</v>
      </c>
      <c r="I36">
        <v>39.364199152550128</v>
      </c>
      <c r="J36">
        <v>-118.93146197067428</v>
      </c>
      <c r="K36">
        <v>35.00583897220632</v>
      </c>
      <c r="L36">
        <v>-81.518921048849492</v>
      </c>
      <c r="M36">
        <f t="shared" si="0"/>
        <v>369.490833732542</v>
      </c>
      <c r="N36">
        <f t="shared" si="1"/>
        <v>2038.605331823713</v>
      </c>
      <c r="O36">
        <f t="shared" si="2"/>
        <v>1935.2566676040417</v>
      </c>
      <c r="P36">
        <f t="shared" si="3"/>
        <v>1452.232865950386</v>
      </c>
      <c r="Q36">
        <f t="shared" si="4"/>
        <v>369.490833732542</v>
      </c>
      <c r="R36" t="str">
        <f t="shared" si="5"/>
        <v>WH_0</v>
      </c>
      <c r="S36" s="9">
        <f t="shared" si="6"/>
        <v>4.414865303441164E-5</v>
      </c>
      <c r="T36">
        <f t="shared" si="7"/>
        <v>33976121.509999998</v>
      </c>
    </row>
    <row r="37" spans="1:20" x14ac:dyDescent="0.3">
      <c r="A37" s="7">
        <v>57598.080000000002</v>
      </c>
      <c r="B37" t="s">
        <v>116</v>
      </c>
      <c r="C37" s="5">
        <v>35.467559999999999</v>
      </c>
      <c r="D37" s="5">
        <v>-97.516428000000005</v>
      </c>
      <c r="E37">
        <v>36.643623318399037</v>
      </c>
      <c r="F37">
        <v>-93.671770219498057</v>
      </c>
      <c r="G37">
        <v>41.87466532800498</v>
      </c>
      <c r="H37">
        <v>-75.422321827653164</v>
      </c>
      <c r="I37">
        <v>39.364199152550128</v>
      </c>
      <c r="J37">
        <v>-118.93146197067428</v>
      </c>
      <c r="K37">
        <v>35.00583897220632</v>
      </c>
      <c r="L37">
        <v>-81.518921048849492</v>
      </c>
      <c r="M37">
        <f t="shared" si="0"/>
        <v>369.490833732542</v>
      </c>
      <c r="N37">
        <f t="shared" si="1"/>
        <v>2038.605331823713</v>
      </c>
      <c r="O37">
        <f t="shared" si="2"/>
        <v>1935.2566676040417</v>
      </c>
      <c r="P37">
        <f t="shared" si="3"/>
        <v>1452.232865950386</v>
      </c>
      <c r="Q37">
        <f t="shared" si="4"/>
        <v>369.490833732542</v>
      </c>
      <c r="R37" t="str">
        <f t="shared" si="5"/>
        <v>WH_0</v>
      </c>
      <c r="S37" s="9">
        <f t="shared" si="6"/>
        <v>1.695251766245523E-3</v>
      </c>
      <c r="T37">
        <f t="shared" si="7"/>
        <v>33976121.509999998</v>
      </c>
    </row>
    <row r="38" spans="1:20" x14ac:dyDescent="0.3">
      <c r="A38" s="7">
        <v>17700</v>
      </c>
      <c r="B38" t="s">
        <v>116</v>
      </c>
      <c r="C38" s="5">
        <v>35.467559999999999</v>
      </c>
      <c r="D38" s="5">
        <v>-97.516428000000005</v>
      </c>
      <c r="E38">
        <v>36.643623318399037</v>
      </c>
      <c r="F38">
        <v>-93.671770219498057</v>
      </c>
      <c r="G38">
        <v>41.87466532800498</v>
      </c>
      <c r="H38">
        <v>-75.422321827653164</v>
      </c>
      <c r="I38">
        <v>39.364199152550128</v>
      </c>
      <c r="J38">
        <v>-118.93146197067428</v>
      </c>
      <c r="K38">
        <v>35.00583897220632</v>
      </c>
      <c r="L38">
        <v>-81.518921048849492</v>
      </c>
      <c r="M38">
        <f t="shared" si="0"/>
        <v>369.490833732542</v>
      </c>
      <c r="N38">
        <f t="shared" si="1"/>
        <v>2038.605331823713</v>
      </c>
      <c r="O38">
        <f t="shared" si="2"/>
        <v>1935.2566676040417</v>
      </c>
      <c r="P38">
        <f t="shared" si="3"/>
        <v>1452.232865950386</v>
      </c>
      <c r="Q38">
        <f t="shared" si="4"/>
        <v>369.490833732542</v>
      </c>
      <c r="R38" t="str">
        <f t="shared" si="5"/>
        <v>WH_0</v>
      </c>
      <c r="S38" s="9">
        <f t="shared" si="6"/>
        <v>5.209541058060574E-4</v>
      </c>
      <c r="T38">
        <f t="shared" si="7"/>
        <v>33976121.509999998</v>
      </c>
    </row>
    <row r="39" spans="1:20" x14ac:dyDescent="0.3">
      <c r="A39" s="7">
        <v>163862.38400000002</v>
      </c>
      <c r="B39" t="s">
        <v>116</v>
      </c>
      <c r="C39" s="5">
        <v>35.467559999999999</v>
      </c>
      <c r="D39" s="5">
        <v>-97.516428000000005</v>
      </c>
      <c r="E39">
        <v>36.643623318399037</v>
      </c>
      <c r="F39">
        <v>-93.671770219498057</v>
      </c>
      <c r="G39">
        <v>41.87466532800498</v>
      </c>
      <c r="H39">
        <v>-75.422321827653164</v>
      </c>
      <c r="I39">
        <v>39.364199152550128</v>
      </c>
      <c r="J39">
        <v>-118.93146197067428</v>
      </c>
      <c r="K39">
        <v>35.00583897220632</v>
      </c>
      <c r="L39">
        <v>-81.518921048849492</v>
      </c>
      <c r="M39">
        <f t="shared" si="0"/>
        <v>369.490833732542</v>
      </c>
      <c r="N39">
        <f t="shared" si="1"/>
        <v>2038.605331823713</v>
      </c>
      <c r="O39">
        <f t="shared" si="2"/>
        <v>1935.2566676040417</v>
      </c>
      <c r="P39">
        <f t="shared" si="3"/>
        <v>1452.232865950386</v>
      </c>
      <c r="Q39">
        <f t="shared" si="4"/>
        <v>369.490833732542</v>
      </c>
      <c r="R39" t="str">
        <f t="shared" si="5"/>
        <v>WH_0</v>
      </c>
      <c r="S39" s="9">
        <f t="shared" si="6"/>
        <v>4.8228690244050175E-3</v>
      </c>
      <c r="T39">
        <f t="shared" si="7"/>
        <v>33976121.509999998</v>
      </c>
    </row>
    <row r="40" spans="1:20" x14ac:dyDescent="0.3">
      <c r="A40" s="7">
        <v>4723.619999999999</v>
      </c>
      <c r="B40" t="s">
        <v>144</v>
      </c>
      <c r="C40" s="5">
        <v>38.596440000000001</v>
      </c>
      <c r="D40" s="5">
        <v>-90.184832999999998</v>
      </c>
      <c r="E40">
        <v>36.643623318399037</v>
      </c>
      <c r="F40">
        <v>-93.671770219498057</v>
      </c>
      <c r="G40">
        <v>41.87466532800498</v>
      </c>
      <c r="H40">
        <v>-75.422321827653164</v>
      </c>
      <c r="I40">
        <v>39.364199152550128</v>
      </c>
      <c r="J40">
        <v>-118.93146197067428</v>
      </c>
      <c r="K40">
        <v>35.00583897220632</v>
      </c>
      <c r="L40">
        <v>-81.518921048849492</v>
      </c>
      <c r="M40">
        <f t="shared" si="0"/>
        <v>376.05663775021316</v>
      </c>
      <c r="N40">
        <f t="shared" si="1"/>
        <v>1303.1140177784284</v>
      </c>
      <c r="O40">
        <f t="shared" si="2"/>
        <v>2475.7792645544773</v>
      </c>
      <c r="P40">
        <f t="shared" si="3"/>
        <v>868.13033078335411</v>
      </c>
      <c r="Q40">
        <f t="shared" si="4"/>
        <v>376.05663775021316</v>
      </c>
      <c r="R40" t="str">
        <f t="shared" si="5"/>
        <v>WH_0</v>
      </c>
      <c r="S40" s="9">
        <f t="shared" si="6"/>
        <v>1.3902764029760499E-4</v>
      </c>
      <c r="T40">
        <f t="shared" si="7"/>
        <v>33976121.509999998</v>
      </c>
    </row>
    <row r="41" spans="1:20" x14ac:dyDescent="0.3">
      <c r="A41" s="7">
        <v>183432.15999999997</v>
      </c>
      <c r="B41" t="s">
        <v>53</v>
      </c>
      <c r="C41" s="5">
        <v>38.627003000000002</v>
      </c>
      <c r="D41" s="5">
        <v>-90.199404000000001</v>
      </c>
      <c r="E41">
        <v>36.643623318399037</v>
      </c>
      <c r="F41">
        <v>-93.671770219498057</v>
      </c>
      <c r="G41">
        <v>41.87466532800498</v>
      </c>
      <c r="H41">
        <v>-75.422321827653164</v>
      </c>
      <c r="I41">
        <v>39.364199152550128</v>
      </c>
      <c r="J41">
        <v>-118.93146197067428</v>
      </c>
      <c r="K41">
        <v>35.00583897220632</v>
      </c>
      <c r="L41">
        <v>-81.518921048849492</v>
      </c>
      <c r="M41">
        <f t="shared" si="0"/>
        <v>376.93459824251045</v>
      </c>
      <c r="N41">
        <f t="shared" si="1"/>
        <v>1303.0895409015441</v>
      </c>
      <c r="O41">
        <f t="shared" si="2"/>
        <v>2473.8856041840522</v>
      </c>
      <c r="P41">
        <f t="shared" si="3"/>
        <v>870.70181070747356</v>
      </c>
      <c r="Q41">
        <f t="shared" si="4"/>
        <v>376.93459824251045</v>
      </c>
      <c r="R41" t="str">
        <f t="shared" si="5"/>
        <v>WH_0</v>
      </c>
      <c r="S41" s="9">
        <f t="shared" si="6"/>
        <v>5.3988551914617867E-3</v>
      </c>
      <c r="T41">
        <f t="shared" si="7"/>
        <v>33976121.509999998</v>
      </c>
    </row>
    <row r="42" spans="1:20" x14ac:dyDescent="0.3">
      <c r="A42" s="7">
        <v>148530</v>
      </c>
      <c r="B42" t="s">
        <v>58</v>
      </c>
      <c r="C42" s="5">
        <v>38.627003000000002</v>
      </c>
      <c r="D42" s="5">
        <v>-90.199404000000001</v>
      </c>
      <c r="E42">
        <v>36.643623318399037</v>
      </c>
      <c r="F42">
        <v>-93.671770219498057</v>
      </c>
      <c r="G42">
        <v>41.87466532800498</v>
      </c>
      <c r="H42">
        <v>-75.422321827653164</v>
      </c>
      <c r="I42">
        <v>39.364199152550128</v>
      </c>
      <c r="J42">
        <v>-118.93146197067428</v>
      </c>
      <c r="K42">
        <v>35.00583897220632</v>
      </c>
      <c r="L42">
        <v>-81.518921048849492</v>
      </c>
      <c r="M42">
        <f t="shared" si="0"/>
        <v>376.93459824251045</v>
      </c>
      <c r="N42">
        <f t="shared" si="1"/>
        <v>1303.0895409015441</v>
      </c>
      <c r="O42">
        <f t="shared" si="2"/>
        <v>2473.8856041840522</v>
      </c>
      <c r="P42">
        <f t="shared" si="3"/>
        <v>870.70181070747356</v>
      </c>
      <c r="Q42">
        <f t="shared" si="4"/>
        <v>376.93459824251045</v>
      </c>
      <c r="R42" t="str">
        <f t="shared" si="5"/>
        <v>WH_0</v>
      </c>
      <c r="S42" s="9">
        <f t="shared" si="6"/>
        <v>4.3715996234674403E-3</v>
      </c>
      <c r="T42">
        <f t="shared" si="7"/>
        <v>33976121.509999998</v>
      </c>
    </row>
    <row r="43" spans="1:20" x14ac:dyDescent="0.3">
      <c r="A43" s="7">
        <v>4175</v>
      </c>
      <c r="B43" t="s">
        <v>53</v>
      </c>
      <c r="C43" s="5">
        <v>38.627003000000002</v>
      </c>
      <c r="D43" s="5">
        <v>-90.199404000000001</v>
      </c>
      <c r="E43">
        <v>36.643623318399037</v>
      </c>
      <c r="F43">
        <v>-93.671770219498057</v>
      </c>
      <c r="G43">
        <v>41.87466532800498</v>
      </c>
      <c r="H43">
        <v>-75.422321827653164</v>
      </c>
      <c r="I43">
        <v>39.364199152550128</v>
      </c>
      <c r="J43">
        <v>-118.93146197067428</v>
      </c>
      <c r="K43">
        <v>35.00583897220632</v>
      </c>
      <c r="L43">
        <v>-81.518921048849492</v>
      </c>
      <c r="M43">
        <f t="shared" si="0"/>
        <v>376.93459824251045</v>
      </c>
      <c r="N43">
        <f t="shared" si="1"/>
        <v>1303.0895409015441</v>
      </c>
      <c r="O43">
        <f t="shared" si="2"/>
        <v>2473.8856041840522</v>
      </c>
      <c r="P43">
        <f t="shared" si="3"/>
        <v>870.70181070747356</v>
      </c>
      <c r="Q43">
        <f t="shared" si="4"/>
        <v>376.93459824251045</v>
      </c>
      <c r="R43" t="str">
        <f t="shared" si="5"/>
        <v>WH_0</v>
      </c>
      <c r="S43" s="9">
        <f t="shared" si="6"/>
        <v>1.2288041761244573E-4</v>
      </c>
      <c r="T43">
        <f t="shared" si="7"/>
        <v>33976121.509999998</v>
      </c>
    </row>
    <row r="44" spans="1:20" x14ac:dyDescent="0.3">
      <c r="A44" s="7">
        <v>184831.04</v>
      </c>
      <c r="B44" t="s">
        <v>58</v>
      </c>
      <c r="C44" s="5">
        <v>38.627003000000002</v>
      </c>
      <c r="D44" s="5">
        <v>-90.199404000000001</v>
      </c>
      <c r="E44">
        <v>36.643623318399037</v>
      </c>
      <c r="F44">
        <v>-93.671770219498057</v>
      </c>
      <c r="G44">
        <v>41.87466532800498</v>
      </c>
      <c r="H44">
        <v>-75.422321827653164</v>
      </c>
      <c r="I44">
        <v>39.364199152550128</v>
      </c>
      <c r="J44">
        <v>-118.93146197067428</v>
      </c>
      <c r="K44">
        <v>35.00583897220632</v>
      </c>
      <c r="L44">
        <v>-81.518921048849492</v>
      </c>
      <c r="M44">
        <f t="shared" si="0"/>
        <v>376.93459824251045</v>
      </c>
      <c r="N44">
        <f t="shared" si="1"/>
        <v>1303.0895409015441</v>
      </c>
      <c r="O44">
        <f t="shared" si="2"/>
        <v>2473.8856041840522</v>
      </c>
      <c r="P44">
        <f t="shared" si="3"/>
        <v>870.70181070747356</v>
      </c>
      <c r="Q44">
        <f t="shared" si="4"/>
        <v>376.93459824251045</v>
      </c>
      <c r="R44" t="str">
        <f t="shared" si="5"/>
        <v>WH_0</v>
      </c>
      <c r="S44" s="9">
        <f t="shared" si="6"/>
        <v>5.440027636632973E-3</v>
      </c>
      <c r="T44">
        <f t="shared" si="7"/>
        <v>33976121.509999998</v>
      </c>
    </row>
    <row r="45" spans="1:20" x14ac:dyDescent="0.3">
      <c r="A45" s="7">
        <v>40683.599999999999</v>
      </c>
      <c r="B45" t="s">
        <v>53</v>
      </c>
      <c r="C45" s="5">
        <v>38.627003000000002</v>
      </c>
      <c r="D45" s="5">
        <v>-90.199404000000001</v>
      </c>
      <c r="E45">
        <v>36.643623318399037</v>
      </c>
      <c r="F45">
        <v>-93.671770219498057</v>
      </c>
      <c r="G45">
        <v>41.87466532800498</v>
      </c>
      <c r="H45">
        <v>-75.422321827653164</v>
      </c>
      <c r="I45">
        <v>39.364199152550128</v>
      </c>
      <c r="J45">
        <v>-118.93146197067428</v>
      </c>
      <c r="K45">
        <v>35.00583897220632</v>
      </c>
      <c r="L45">
        <v>-81.518921048849492</v>
      </c>
      <c r="M45">
        <f t="shared" si="0"/>
        <v>376.93459824251045</v>
      </c>
      <c r="N45">
        <f t="shared" si="1"/>
        <v>1303.0895409015441</v>
      </c>
      <c r="O45">
        <f t="shared" si="2"/>
        <v>2473.8856041840522</v>
      </c>
      <c r="P45">
        <f t="shared" si="3"/>
        <v>870.70181070747356</v>
      </c>
      <c r="Q45">
        <f t="shared" si="4"/>
        <v>376.93459824251045</v>
      </c>
      <c r="R45" t="str">
        <f t="shared" si="5"/>
        <v>WH_0</v>
      </c>
      <c r="S45" s="9">
        <f t="shared" si="6"/>
        <v>1.1974174270605261E-3</v>
      </c>
      <c r="T45">
        <f t="shared" si="7"/>
        <v>33976121.509999998</v>
      </c>
    </row>
    <row r="46" spans="1:20" x14ac:dyDescent="0.3">
      <c r="A46" s="7">
        <v>603583.02000000014</v>
      </c>
      <c r="B46" t="s">
        <v>58</v>
      </c>
      <c r="C46" s="5">
        <v>38.627003000000002</v>
      </c>
      <c r="D46" s="5">
        <v>-90.199404000000001</v>
      </c>
      <c r="E46">
        <v>36.643623318399037</v>
      </c>
      <c r="F46">
        <v>-93.671770219498057</v>
      </c>
      <c r="G46">
        <v>41.87466532800498</v>
      </c>
      <c r="H46">
        <v>-75.422321827653164</v>
      </c>
      <c r="I46">
        <v>39.364199152550128</v>
      </c>
      <c r="J46">
        <v>-118.93146197067428</v>
      </c>
      <c r="K46">
        <v>35.00583897220632</v>
      </c>
      <c r="L46">
        <v>-81.518921048849492</v>
      </c>
      <c r="M46">
        <f t="shared" si="0"/>
        <v>376.93459824251045</v>
      </c>
      <c r="N46">
        <f t="shared" si="1"/>
        <v>1303.0895409015441</v>
      </c>
      <c r="O46">
        <f t="shared" si="2"/>
        <v>2473.8856041840522</v>
      </c>
      <c r="P46">
        <f t="shared" si="3"/>
        <v>870.70181070747356</v>
      </c>
      <c r="Q46">
        <f t="shared" si="4"/>
        <v>376.93459824251045</v>
      </c>
      <c r="R46" t="str">
        <f t="shared" si="5"/>
        <v>WH_0</v>
      </c>
      <c r="S46" s="9">
        <f t="shared" si="6"/>
        <v>1.7764918218294897E-2</v>
      </c>
      <c r="T46">
        <f t="shared" si="7"/>
        <v>33976121.509999998</v>
      </c>
    </row>
    <row r="47" spans="1:20" x14ac:dyDescent="0.3">
      <c r="A47" s="7">
        <v>439987.1999999999</v>
      </c>
      <c r="B47" t="s">
        <v>58</v>
      </c>
      <c r="C47" s="5">
        <v>38.627003000000002</v>
      </c>
      <c r="D47" s="5">
        <v>-90.199404000000001</v>
      </c>
      <c r="E47">
        <v>36.643623318399037</v>
      </c>
      <c r="F47">
        <v>-93.671770219498057</v>
      </c>
      <c r="G47">
        <v>41.87466532800498</v>
      </c>
      <c r="H47">
        <v>-75.422321827653164</v>
      </c>
      <c r="I47">
        <v>39.364199152550128</v>
      </c>
      <c r="J47">
        <v>-118.93146197067428</v>
      </c>
      <c r="K47">
        <v>35.00583897220632</v>
      </c>
      <c r="L47">
        <v>-81.518921048849492</v>
      </c>
      <c r="M47">
        <f t="shared" si="0"/>
        <v>376.93459824251045</v>
      </c>
      <c r="N47">
        <f t="shared" si="1"/>
        <v>1303.0895409015441</v>
      </c>
      <c r="O47">
        <f t="shared" si="2"/>
        <v>2473.8856041840522</v>
      </c>
      <c r="P47">
        <f t="shared" si="3"/>
        <v>870.70181070747356</v>
      </c>
      <c r="Q47">
        <f t="shared" si="4"/>
        <v>376.93459824251045</v>
      </c>
      <c r="R47" t="str">
        <f t="shared" si="5"/>
        <v>WH_0</v>
      </c>
      <c r="S47" s="9">
        <f t="shared" si="6"/>
        <v>1.2949894821588185E-2</v>
      </c>
      <c r="T47">
        <f t="shared" si="7"/>
        <v>33976121.509999998</v>
      </c>
    </row>
    <row r="48" spans="1:20" x14ac:dyDescent="0.3">
      <c r="A48" s="7">
        <v>66011.960000000006</v>
      </c>
      <c r="B48" t="s">
        <v>237</v>
      </c>
      <c r="C48" s="5">
        <v>34.991858999999998</v>
      </c>
      <c r="D48" s="5">
        <v>-90.002296000000001</v>
      </c>
      <c r="E48">
        <v>36.643623318399037</v>
      </c>
      <c r="F48">
        <v>-93.671770219498057</v>
      </c>
      <c r="G48">
        <v>41.87466532800498</v>
      </c>
      <c r="H48">
        <v>-75.422321827653164</v>
      </c>
      <c r="I48">
        <v>39.364199152550128</v>
      </c>
      <c r="J48">
        <v>-118.93146197067428</v>
      </c>
      <c r="K48">
        <v>35.00583897220632</v>
      </c>
      <c r="L48">
        <v>-81.518921048849492</v>
      </c>
      <c r="M48">
        <f t="shared" si="0"/>
        <v>378.37029057139694</v>
      </c>
      <c r="N48">
        <f t="shared" si="1"/>
        <v>1478.9880339549593</v>
      </c>
      <c r="O48">
        <f t="shared" si="2"/>
        <v>2597.0492786635464</v>
      </c>
      <c r="P48">
        <f t="shared" si="3"/>
        <v>772.49242033359837</v>
      </c>
      <c r="Q48">
        <f t="shared" si="4"/>
        <v>378.37029057139694</v>
      </c>
      <c r="R48" t="str">
        <f t="shared" si="5"/>
        <v>WH_0</v>
      </c>
      <c r="S48" s="9">
        <f t="shared" si="6"/>
        <v>1.9428927454409734E-3</v>
      </c>
      <c r="T48">
        <f t="shared" si="7"/>
        <v>33976121.509999998</v>
      </c>
    </row>
    <row r="49" spans="1:20" x14ac:dyDescent="0.3">
      <c r="A49" s="7">
        <v>706034.75999999989</v>
      </c>
      <c r="B49" t="s">
        <v>237</v>
      </c>
      <c r="C49" s="5">
        <v>34.991858999999998</v>
      </c>
      <c r="D49" s="5">
        <v>-90.002296000000001</v>
      </c>
      <c r="E49">
        <v>36.643623318399037</v>
      </c>
      <c r="F49">
        <v>-93.671770219498057</v>
      </c>
      <c r="G49">
        <v>41.87466532800498</v>
      </c>
      <c r="H49">
        <v>-75.422321827653164</v>
      </c>
      <c r="I49">
        <v>39.364199152550128</v>
      </c>
      <c r="J49">
        <v>-118.93146197067428</v>
      </c>
      <c r="K49">
        <v>35.00583897220632</v>
      </c>
      <c r="L49">
        <v>-81.518921048849492</v>
      </c>
      <c r="M49">
        <f t="shared" si="0"/>
        <v>378.37029057139694</v>
      </c>
      <c r="N49">
        <f t="shared" si="1"/>
        <v>1478.9880339549593</v>
      </c>
      <c r="O49">
        <f t="shared" si="2"/>
        <v>2597.0492786635464</v>
      </c>
      <c r="P49">
        <f t="shared" si="3"/>
        <v>772.49242033359837</v>
      </c>
      <c r="Q49">
        <f t="shared" si="4"/>
        <v>378.37029057139694</v>
      </c>
      <c r="R49" t="str">
        <f t="shared" si="5"/>
        <v>WH_0</v>
      </c>
      <c r="S49" s="9">
        <f t="shared" si="6"/>
        <v>2.0780322432982726E-2</v>
      </c>
      <c r="T49">
        <f t="shared" si="7"/>
        <v>33976121.509999998</v>
      </c>
    </row>
    <row r="50" spans="1:20" x14ac:dyDescent="0.3">
      <c r="A50" s="7">
        <v>3252624.6099999994</v>
      </c>
      <c r="B50" t="s">
        <v>15</v>
      </c>
      <c r="C50" s="5">
        <v>33.635662000000004</v>
      </c>
      <c r="D50" s="5">
        <v>-96.608879999999999</v>
      </c>
      <c r="E50">
        <v>36.643623318399037</v>
      </c>
      <c r="F50">
        <v>-93.671770219498057</v>
      </c>
      <c r="G50">
        <v>41.87466532800498</v>
      </c>
      <c r="H50">
        <v>-75.422321827653164</v>
      </c>
      <c r="I50">
        <v>39.364199152550128</v>
      </c>
      <c r="J50">
        <v>-118.93146197067428</v>
      </c>
      <c r="K50">
        <v>35.00583897220632</v>
      </c>
      <c r="L50">
        <v>-81.518921048849492</v>
      </c>
      <c r="M50">
        <f t="shared" si="0"/>
        <v>427.87125056919729</v>
      </c>
      <c r="N50">
        <f t="shared" si="1"/>
        <v>2067.0056768184418</v>
      </c>
      <c r="O50">
        <f t="shared" si="2"/>
        <v>2087.8699378538113</v>
      </c>
      <c r="P50">
        <f t="shared" si="3"/>
        <v>1392.7880454111873</v>
      </c>
      <c r="Q50">
        <f t="shared" si="4"/>
        <v>427.87125056919729</v>
      </c>
      <c r="R50" t="str">
        <f t="shared" si="5"/>
        <v>WH_0</v>
      </c>
      <c r="S50" s="9">
        <f t="shared" si="6"/>
        <v>9.5732663572052304E-2</v>
      </c>
      <c r="T50">
        <f t="shared" si="7"/>
        <v>33976121.509999998</v>
      </c>
    </row>
    <row r="51" spans="1:20" x14ac:dyDescent="0.3">
      <c r="A51" s="7">
        <v>30660.84</v>
      </c>
      <c r="B51" t="s">
        <v>15</v>
      </c>
      <c r="C51" s="5">
        <v>33.635662000000004</v>
      </c>
      <c r="D51" s="5">
        <v>-96.608879999999999</v>
      </c>
      <c r="E51">
        <v>36.643623318399037</v>
      </c>
      <c r="F51">
        <v>-93.671770219498057</v>
      </c>
      <c r="G51">
        <v>41.87466532800498</v>
      </c>
      <c r="H51">
        <v>-75.422321827653164</v>
      </c>
      <c r="I51">
        <v>39.364199152550128</v>
      </c>
      <c r="J51">
        <v>-118.93146197067428</v>
      </c>
      <c r="K51">
        <v>35.00583897220632</v>
      </c>
      <c r="L51">
        <v>-81.518921048849492</v>
      </c>
      <c r="M51">
        <f t="shared" si="0"/>
        <v>427.87125056919729</v>
      </c>
      <c r="N51">
        <f t="shared" si="1"/>
        <v>2067.0056768184418</v>
      </c>
      <c r="O51">
        <f t="shared" si="2"/>
        <v>2087.8699378538113</v>
      </c>
      <c r="P51">
        <f t="shared" si="3"/>
        <v>1392.7880454111873</v>
      </c>
      <c r="Q51">
        <f t="shared" si="4"/>
        <v>427.87125056919729</v>
      </c>
      <c r="R51" t="str">
        <f t="shared" si="5"/>
        <v>WH_0</v>
      </c>
      <c r="S51" s="9">
        <f t="shared" si="6"/>
        <v>9.0242319126907324E-4</v>
      </c>
      <c r="T51">
        <f t="shared" si="7"/>
        <v>33976121.509999998</v>
      </c>
    </row>
    <row r="52" spans="1:20" x14ac:dyDescent="0.3">
      <c r="A52" s="7">
        <v>640</v>
      </c>
      <c r="B52" t="s">
        <v>163</v>
      </c>
      <c r="C52" s="5">
        <v>33.150674000000002</v>
      </c>
      <c r="D52" s="5">
        <v>-96.823611999999997</v>
      </c>
      <c r="E52">
        <v>36.643623318399037</v>
      </c>
      <c r="F52">
        <v>-93.671770219498057</v>
      </c>
      <c r="G52">
        <v>41.87466532800498</v>
      </c>
      <c r="H52">
        <v>-75.422321827653164</v>
      </c>
      <c r="I52">
        <v>39.364199152550128</v>
      </c>
      <c r="J52">
        <v>-118.93146197067428</v>
      </c>
      <c r="K52">
        <v>35.00583897220632</v>
      </c>
      <c r="L52">
        <v>-81.518921048849492</v>
      </c>
      <c r="M52">
        <f t="shared" si="0"/>
        <v>482.9793095455525</v>
      </c>
      <c r="N52">
        <f t="shared" si="1"/>
        <v>2112.8372019775816</v>
      </c>
      <c r="O52">
        <f t="shared" si="2"/>
        <v>2092.3873135821632</v>
      </c>
      <c r="P52">
        <f t="shared" si="3"/>
        <v>1423.1156396423701</v>
      </c>
      <c r="Q52">
        <f t="shared" si="4"/>
        <v>482.9793095455525</v>
      </c>
      <c r="R52" t="str">
        <f t="shared" si="5"/>
        <v>WH_0</v>
      </c>
      <c r="S52" s="9">
        <f t="shared" si="6"/>
        <v>1.8836758628015632E-5</v>
      </c>
      <c r="T52">
        <f t="shared" si="7"/>
        <v>33976121.509999998</v>
      </c>
    </row>
    <row r="53" spans="1:20" x14ac:dyDescent="0.3">
      <c r="A53" s="7">
        <v>26735.4</v>
      </c>
      <c r="B53" t="s">
        <v>259</v>
      </c>
      <c r="C53" s="5">
        <v>41.016029000000003</v>
      </c>
      <c r="D53" s="5">
        <v>-92.408302000000006</v>
      </c>
      <c r="E53">
        <v>36.643623318399037</v>
      </c>
      <c r="F53">
        <v>-93.671770219498057</v>
      </c>
      <c r="G53">
        <v>41.87466532800498</v>
      </c>
      <c r="H53">
        <v>-75.422321827653164</v>
      </c>
      <c r="I53">
        <v>39.364199152550128</v>
      </c>
      <c r="J53">
        <v>-118.93146197067428</v>
      </c>
      <c r="K53">
        <v>35.00583897220632</v>
      </c>
      <c r="L53">
        <v>-81.518921048849492</v>
      </c>
      <c r="M53">
        <f t="shared" si="0"/>
        <v>497.99221300972704</v>
      </c>
      <c r="N53">
        <f t="shared" si="1"/>
        <v>1416.6812223849354</v>
      </c>
      <c r="O53">
        <f t="shared" si="2"/>
        <v>2251.7287675498214</v>
      </c>
      <c r="P53">
        <f t="shared" si="3"/>
        <v>1162.8125082382571</v>
      </c>
      <c r="Q53">
        <f t="shared" si="4"/>
        <v>497.99221300972704</v>
      </c>
      <c r="R53" t="str">
        <f t="shared" si="5"/>
        <v>WH_0</v>
      </c>
      <c r="S53" s="9">
        <f t="shared" si="6"/>
        <v>7.8688793222413936E-4</v>
      </c>
      <c r="T53">
        <f t="shared" si="7"/>
        <v>33976121.509999998</v>
      </c>
    </row>
    <row r="54" spans="1:20" x14ac:dyDescent="0.3">
      <c r="A54" s="7">
        <v>19963.850000000002</v>
      </c>
      <c r="B54" t="s">
        <v>267</v>
      </c>
      <c r="C54" s="5">
        <v>32.766795999999999</v>
      </c>
      <c r="D54" s="5">
        <v>-96.599159</v>
      </c>
      <c r="E54">
        <v>36.643623318399037</v>
      </c>
      <c r="F54">
        <v>-93.671770219498057</v>
      </c>
      <c r="G54">
        <v>41.87466532800498</v>
      </c>
      <c r="H54">
        <v>-75.422321827653164</v>
      </c>
      <c r="I54">
        <v>39.364199152550128</v>
      </c>
      <c r="J54">
        <v>-118.93146197067428</v>
      </c>
      <c r="K54">
        <v>35.00583897220632</v>
      </c>
      <c r="L54">
        <v>-81.518921048849492</v>
      </c>
      <c r="M54">
        <f t="shared" si="0"/>
        <v>507.10734909885036</v>
      </c>
      <c r="N54">
        <f t="shared" si="1"/>
        <v>2119.1372984181826</v>
      </c>
      <c r="O54">
        <f t="shared" si="2"/>
        <v>2129.8513377897611</v>
      </c>
      <c r="P54">
        <f t="shared" si="3"/>
        <v>1412.6657197734535</v>
      </c>
      <c r="Q54">
        <f t="shared" si="4"/>
        <v>507.10734909885036</v>
      </c>
      <c r="R54" t="str">
        <f t="shared" si="5"/>
        <v>WH_0</v>
      </c>
      <c r="S54" s="9">
        <f t="shared" si="6"/>
        <v>5.8758472458735923E-4</v>
      </c>
      <c r="T54">
        <f t="shared" si="7"/>
        <v>33976121.509999998</v>
      </c>
    </row>
    <row r="55" spans="1:20" x14ac:dyDescent="0.3">
      <c r="A55" s="7">
        <v>11858</v>
      </c>
      <c r="B55" t="s">
        <v>123</v>
      </c>
      <c r="C55" s="5">
        <v>32.776663999999997</v>
      </c>
      <c r="D55" s="5">
        <v>-96.796987999999999</v>
      </c>
      <c r="E55">
        <v>36.643623318399037</v>
      </c>
      <c r="F55">
        <v>-93.671770219498057</v>
      </c>
      <c r="G55">
        <v>41.87466532800498</v>
      </c>
      <c r="H55">
        <v>-75.422321827653164</v>
      </c>
      <c r="I55">
        <v>39.364199152550128</v>
      </c>
      <c r="J55">
        <v>-118.93146197067428</v>
      </c>
      <c r="K55">
        <v>35.00583897220632</v>
      </c>
      <c r="L55">
        <v>-81.518921048849492</v>
      </c>
      <c r="M55">
        <f t="shared" si="0"/>
        <v>515.94631931838489</v>
      </c>
      <c r="N55">
        <f t="shared" si="1"/>
        <v>2133.7763540459637</v>
      </c>
      <c r="O55">
        <f t="shared" si="2"/>
        <v>2112.8093737904128</v>
      </c>
      <c r="P55">
        <f t="shared" si="3"/>
        <v>1430.3234640100725</v>
      </c>
      <c r="Q55">
        <f t="shared" si="4"/>
        <v>515.94631931838489</v>
      </c>
      <c r="R55" t="str">
        <f t="shared" si="5"/>
        <v>WH_0</v>
      </c>
      <c r="S55" s="9">
        <f t="shared" si="6"/>
        <v>3.4900981845470213E-4</v>
      </c>
      <c r="T55">
        <f t="shared" si="7"/>
        <v>33976121.509999998</v>
      </c>
    </row>
    <row r="56" spans="1:20" x14ac:dyDescent="0.3">
      <c r="A56" s="7">
        <v>6709.92</v>
      </c>
      <c r="B56" t="s">
        <v>123</v>
      </c>
      <c r="C56" s="5">
        <v>32.776663999999997</v>
      </c>
      <c r="D56" s="5">
        <v>-96.796987999999999</v>
      </c>
      <c r="E56">
        <v>36.643623318399037</v>
      </c>
      <c r="F56">
        <v>-93.671770219498057</v>
      </c>
      <c r="G56">
        <v>41.87466532800498</v>
      </c>
      <c r="H56">
        <v>-75.422321827653164</v>
      </c>
      <c r="I56">
        <v>39.364199152550128</v>
      </c>
      <c r="J56">
        <v>-118.93146197067428</v>
      </c>
      <c r="K56">
        <v>35.00583897220632</v>
      </c>
      <c r="L56">
        <v>-81.518921048849492</v>
      </c>
      <c r="M56">
        <f t="shared" si="0"/>
        <v>515.94631931838489</v>
      </c>
      <c r="N56">
        <f t="shared" si="1"/>
        <v>2133.7763540459637</v>
      </c>
      <c r="O56">
        <f t="shared" si="2"/>
        <v>2112.8093737904128</v>
      </c>
      <c r="P56">
        <f t="shared" si="3"/>
        <v>1430.3234640100725</v>
      </c>
      <c r="Q56">
        <f t="shared" si="4"/>
        <v>515.94631931838489</v>
      </c>
      <c r="R56" t="str">
        <f t="shared" si="5"/>
        <v>WH_0</v>
      </c>
      <c r="S56" s="9">
        <f t="shared" si="6"/>
        <v>1.9748928664577289E-4</v>
      </c>
      <c r="T56">
        <f t="shared" si="7"/>
        <v>33976121.509999998</v>
      </c>
    </row>
    <row r="57" spans="1:20" x14ac:dyDescent="0.3">
      <c r="A57" s="7">
        <v>879.8900000000001</v>
      </c>
      <c r="B57" t="s">
        <v>123</v>
      </c>
      <c r="C57" s="5">
        <v>32.776663999999997</v>
      </c>
      <c r="D57" s="5">
        <v>-96.796987999999999</v>
      </c>
      <c r="E57">
        <v>36.643623318399037</v>
      </c>
      <c r="F57">
        <v>-93.671770219498057</v>
      </c>
      <c r="G57">
        <v>41.87466532800498</v>
      </c>
      <c r="H57">
        <v>-75.422321827653164</v>
      </c>
      <c r="I57">
        <v>39.364199152550128</v>
      </c>
      <c r="J57">
        <v>-118.93146197067428</v>
      </c>
      <c r="K57">
        <v>35.00583897220632</v>
      </c>
      <c r="L57">
        <v>-81.518921048849492</v>
      </c>
      <c r="M57">
        <f t="shared" si="0"/>
        <v>515.94631931838489</v>
      </c>
      <c r="N57">
        <f t="shared" si="1"/>
        <v>2133.7763540459637</v>
      </c>
      <c r="O57">
        <f t="shared" si="2"/>
        <v>2112.8093737904128</v>
      </c>
      <c r="P57">
        <f t="shared" si="3"/>
        <v>1430.3234640100725</v>
      </c>
      <c r="Q57">
        <f t="shared" si="4"/>
        <v>515.94631931838489</v>
      </c>
      <c r="R57" t="str">
        <f t="shared" si="5"/>
        <v>WH_0</v>
      </c>
      <c r="S57" s="9">
        <f t="shared" si="6"/>
        <v>2.589730554563231E-5</v>
      </c>
      <c r="T57">
        <f t="shared" si="7"/>
        <v>33976121.509999998</v>
      </c>
    </row>
    <row r="58" spans="1:20" x14ac:dyDescent="0.3">
      <c r="A58" s="7">
        <v>167327.88</v>
      </c>
      <c r="B58" t="s">
        <v>123</v>
      </c>
      <c r="C58" s="5">
        <v>32.776663999999997</v>
      </c>
      <c r="D58" s="5">
        <v>-96.796987999999999</v>
      </c>
      <c r="E58">
        <v>36.643623318399037</v>
      </c>
      <c r="F58">
        <v>-93.671770219498057</v>
      </c>
      <c r="G58">
        <v>41.87466532800498</v>
      </c>
      <c r="H58">
        <v>-75.422321827653164</v>
      </c>
      <c r="I58">
        <v>39.364199152550128</v>
      </c>
      <c r="J58">
        <v>-118.93146197067428</v>
      </c>
      <c r="K58">
        <v>35.00583897220632</v>
      </c>
      <c r="L58">
        <v>-81.518921048849492</v>
      </c>
      <c r="M58">
        <f t="shared" si="0"/>
        <v>515.94631931838489</v>
      </c>
      <c r="N58">
        <f t="shared" si="1"/>
        <v>2133.7763540459637</v>
      </c>
      <c r="O58">
        <f t="shared" si="2"/>
        <v>2112.8093737904128</v>
      </c>
      <c r="P58">
        <f t="shared" si="3"/>
        <v>1430.3234640100725</v>
      </c>
      <c r="Q58">
        <f t="shared" si="4"/>
        <v>515.94631931838489</v>
      </c>
      <c r="R58" t="str">
        <f t="shared" si="5"/>
        <v>WH_0</v>
      </c>
      <c r="S58" s="9">
        <f t="shared" si="6"/>
        <v>4.9248670114024444E-3</v>
      </c>
      <c r="T58">
        <f t="shared" si="7"/>
        <v>33976121.509999998</v>
      </c>
    </row>
    <row r="59" spans="1:20" x14ac:dyDescent="0.3">
      <c r="A59" s="7">
        <v>124421.08</v>
      </c>
      <c r="B59" t="s">
        <v>123</v>
      </c>
      <c r="C59" s="5">
        <v>32.776663999999997</v>
      </c>
      <c r="D59" s="5">
        <v>-96.796987999999999</v>
      </c>
      <c r="E59">
        <v>36.643623318399037</v>
      </c>
      <c r="F59">
        <v>-93.671770219498057</v>
      </c>
      <c r="G59">
        <v>41.87466532800498</v>
      </c>
      <c r="H59">
        <v>-75.422321827653164</v>
      </c>
      <c r="I59">
        <v>39.364199152550128</v>
      </c>
      <c r="J59">
        <v>-118.93146197067428</v>
      </c>
      <c r="K59">
        <v>35.00583897220632</v>
      </c>
      <c r="L59">
        <v>-81.518921048849492</v>
      </c>
      <c r="M59">
        <f t="shared" si="0"/>
        <v>515.94631931838489</v>
      </c>
      <c r="N59">
        <f t="shared" si="1"/>
        <v>2133.7763540459637</v>
      </c>
      <c r="O59">
        <f t="shared" si="2"/>
        <v>2112.8093737904128</v>
      </c>
      <c r="P59">
        <f t="shared" si="3"/>
        <v>1430.3234640100725</v>
      </c>
      <c r="Q59">
        <f t="shared" si="4"/>
        <v>515.94631931838489</v>
      </c>
      <c r="R59" t="str">
        <f t="shared" si="5"/>
        <v>WH_0</v>
      </c>
      <c r="S59" s="9">
        <f t="shared" si="6"/>
        <v>3.6620153940578491E-3</v>
      </c>
      <c r="T59">
        <f t="shared" si="7"/>
        <v>33976121.509999998</v>
      </c>
    </row>
    <row r="60" spans="1:20" x14ac:dyDescent="0.3">
      <c r="A60" s="7">
        <v>341641.84</v>
      </c>
      <c r="B60" t="s">
        <v>123</v>
      </c>
      <c r="C60" s="5">
        <v>32.776663999999997</v>
      </c>
      <c r="D60" s="5">
        <v>-96.796987999999999</v>
      </c>
      <c r="E60">
        <v>36.643623318399037</v>
      </c>
      <c r="F60">
        <v>-93.671770219498057</v>
      </c>
      <c r="G60">
        <v>41.87466532800498</v>
      </c>
      <c r="H60">
        <v>-75.422321827653164</v>
      </c>
      <c r="I60">
        <v>39.364199152550128</v>
      </c>
      <c r="J60">
        <v>-118.93146197067428</v>
      </c>
      <c r="K60">
        <v>35.00583897220632</v>
      </c>
      <c r="L60">
        <v>-81.518921048849492</v>
      </c>
      <c r="M60">
        <f t="shared" si="0"/>
        <v>515.94631931838489</v>
      </c>
      <c r="N60">
        <f t="shared" si="1"/>
        <v>2133.7763540459637</v>
      </c>
      <c r="O60">
        <f t="shared" si="2"/>
        <v>2112.8093737904128</v>
      </c>
      <c r="P60">
        <f t="shared" si="3"/>
        <v>1430.3234640100725</v>
      </c>
      <c r="Q60">
        <f t="shared" si="4"/>
        <v>515.94631931838489</v>
      </c>
      <c r="R60" t="str">
        <f t="shared" si="5"/>
        <v>WH_0</v>
      </c>
      <c r="S60" s="9">
        <f t="shared" si="6"/>
        <v>1.0055351370798651E-2</v>
      </c>
      <c r="T60">
        <f t="shared" si="7"/>
        <v>33976121.509999998</v>
      </c>
    </row>
    <row r="61" spans="1:20" x14ac:dyDescent="0.3">
      <c r="A61" s="7">
        <v>31412.16</v>
      </c>
      <c r="B61" t="s">
        <v>104</v>
      </c>
      <c r="C61" s="5">
        <v>33.004013</v>
      </c>
      <c r="D61" s="5">
        <v>-97.225847999999999</v>
      </c>
      <c r="E61">
        <v>36.643623318399037</v>
      </c>
      <c r="F61">
        <v>-93.671770219498057</v>
      </c>
      <c r="G61">
        <v>41.87466532800498</v>
      </c>
      <c r="H61">
        <v>-75.422321827653164</v>
      </c>
      <c r="I61">
        <v>39.364199152550128</v>
      </c>
      <c r="J61">
        <v>-118.93146197067428</v>
      </c>
      <c r="K61">
        <v>35.00583897220632</v>
      </c>
      <c r="L61">
        <v>-81.518921048849492</v>
      </c>
      <c r="M61">
        <f t="shared" si="0"/>
        <v>518.43260703706699</v>
      </c>
      <c r="N61">
        <f t="shared" si="1"/>
        <v>2153.0248790776363</v>
      </c>
      <c r="O61">
        <f t="shared" si="2"/>
        <v>2065.751852975166</v>
      </c>
      <c r="P61">
        <f t="shared" si="3"/>
        <v>1463.2793973472676</v>
      </c>
      <c r="Q61">
        <f t="shared" si="4"/>
        <v>518.43260703706699</v>
      </c>
      <c r="R61" t="str">
        <f t="shared" si="5"/>
        <v>WH_0</v>
      </c>
      <c r="S61" s="9">
        <f t="shared" si="6"/>
        <v>9.2453636860094924E-4</v>
      </c>
      <c r="T61">
        <f t="shared" si="7"/>
        <v>33976121.509999998</v>
      </c>
    </row>
    <row r="62" spans="1:20" x14ac:dyDescent="0.3">
      <c r="A62" s="7">
        <v>833.58000000000015</v>
      </c>
      <c r="B62" t="s">
        <v>156</v>
      </c>
      <c r="C62" s="5">
        <v>32.589024000000002</v>
      </c>
      <c r="D62" s="5">
        <v>-96.685271999999998</v>
      </c>
      <c r="E62">
        <v>36.643623318399037</v>
      </c>
      <c r="F62">
        <v>-93.671770219498057</v>
      </c>
      <c r="G62">
        <v>41.87466532800498</v>
      </c>
      <c r="H62">
        <v>-75.422321827653164</v>
      </c>
      <c r="I62">
        <v>39.364199152550128</v>
      </c>
      <c r="J62">
        <v>-118.93146197067428</v>
      </c>
      <c r="K62">
        <v>35.00583897220632</v>
      </c>
      <c r="L62">
        <v>-81.518921048849492</v>
      </c>
      <c r="M62">
        <f t="shared" si="0"/>
        <v>528.18214274825232</v>
      </c>
      <c r="N62">
        <f t="shared" si="1"/>
        <v>2136.9193283716691</v>
      </c>
      <c r="O62">
        <f t="shared" si="2"/>
        <v>2131.4936378337234</v>
      </c>
      <c r="P62">
        <f t="shared" si="3"/>
        <v>1425.4650266871181</v>
      </c>
      <c r="Q62">
        <f t="shared" si="4"/>
        <v>528.18214274825232</v>
      </c>
      <c r="R62" t="str">
        <f t="shared" si="5"/>
        <v>WH_0</v>
      </c>
      <c r="S62" s="9">
        <f t="shared" si="6"/>
        <v>2.4534289464283241E-5</v>
      </c>
      <c r="T62">
        <f t="shared" si="7"/>
        <v>33976121.509999998</v>
      </c>
    </row>
    <row r="63" spans="1:20" x14ac:dyDescent="0.3">
      <c r="A63" s="7">
        <v>395052.48000000004</v>
      </c>
      <c r="B63" t="s">
        <v>33</v>
      </c>
      <c r="C63" s="5">
        <v>32.745964999999998</v>
      </c>
      <c r="D63" s="5">
        <v>-96.997784999999993</v>
      </c>
      <c r="E63">
        <v>36.643623318399037</v>
      </c>
      <c r="F63">
        <v>-93.671770219498057</v>
      </c>
      <c r="G63">
        <v>41.87466532800498</v>
      </c>
      <c r="H63">
        <v>-75.422321827653164</v>
      </c>
      <c r="I63">
        <v>39.364199152550128</v>
      </c>
      <c r="J63">
        <v>-118.93146197067428</v>
      </c>
      <c r="K63">
        <v>35.00583897220632</v>
      </c>
      <c r="L63">
        <v>-81.518921048849492</v>
      </c>
      <c r="M63">
        <f t="shared" si="0"/>
        <v>529.13647954523458</v>
      </c>
      <c r="N63">
        <f t="shared" si="1"/>
        <v>2151.1942193614282</v>
      </c>
      <c r="O63">
        <f t="shared" si="2"/>
        <v>2097.5476886226293</v>
      </c>
      <c r="P63">
        <f t="shared" si="3"/>
        <v>1449.3623948360671</v>
      </c>
      <c r="Q63">
        <f t="shared" si="4"/>
        <v>529.13647954523458</v>
      </c>
      <c r="R63" t="str">
        <f t="shared" si="5"/>
        <v>WH_0</v>
      </c>
      <c r="S63" s="9">
        <f t="shared" si="6"/>
        <v>1.1627356579935896E-2</v>
      </c>
      <c r="T63">
        <f t="shared" si="7"/>
        <v>33976121.509999998</v>
      </c>
    </row>
    <row r="64" spans="1:20" x14ac:dyDescent="0.3">
      <c r="A64" s="7">
        <v>1642.14</v>
      </c>
      <c r="B64" t="s">
        <v>33</v>
      </c>
      <c r="C64" s="5">
        <v>32.745964999999998</v>
      </c>
      <c r="D64" s="5">
        <v>-96.997784999999993</v>
      </c>
      <c r="E64">
        <v>36.643623318399037</v>
      </c>
      <c r="F64">
        <v>-93.671770219498057</v>
      </c>
      <c r="G64">
        <v>41.87466532800498</v>
      </c>
      <c r="H64">
        <v>-75.422321827653164</v>
      </c>
      <c r="I64">
        <v>39.364199152550128</v>
      </c>
      <c r="J64">
        <v>-118.93146197067428</v>
      </c>
      <c r="K64">
        <v>35.00583897220632</v>
      </c>
      <c r="L64">
        <v>-81.518921048849492</v>
      </c>
      <c r="M64">
        <f t="shared" si="0"/>
        <v>529.13647954523458</v>
      </c>
      <c r="N64">
        <f t="shared" si="1"/>
        <v>2151.1942193614282</v>
      </c>
      <c r="O64">
        <f t="shared" si="2"/>
        <v>2097.5476886226293</v>
      </c>
      <c r="P64">
        <f t="shared" si="3"/>
        <v>1449.3623948360671</v>
      </c>
      <c r="Q64">
        <f t="shared" si="4"/>
        <v>529.13647954523458</v>
      </c>
      <c r="R64" t="str">
        <f t="shared" si="5"/>
        <v>WH_0</v>
      </c>
      <c r="S64" s="9">
        <f t="shared" si="6"/>
        <v>4.833217939595249E-5</v>
      </c>
      <c r="T64">
        <f t="shared" si="7"/>
        <v>33976121.509999998</v>
      </c>
    </row>
    <row r="65" spans="1:20" x14ac:dyDescent="0.3">
      <c r="A65" s="7">
        <v>8036.8000000000011</v>
      </c>
      <c r="B65" t="s">
        <v>292</v>
      </c>
      <c r="C65" s="5">
        <v>31.795451</v>
      </c>
      <c r="D65" s="5">
        <v>-94.179085999999998</v>
      </c>
      <c r="E65">
        <v>36.643623318399037</v>
      </c>
      <c r="F65">
        <v>-93.671770219498057</v>
      </c>
      <c r="G65">
        <v>41.87466532800498</v>
      </c>
      <c r="H65">
        <v>-75.422321827653164</v>
      </c>
      <c r="I65">
        <v>39.364199152550128</v>
      </c>
      <c r="J65">
        <v>-118.93146197067428</v>
      </c>
      <c r="K65">
        <v>35.00583897220632</v>
      </c>
      <c r="L65">
        <v>-81.518921048849492</v>
      </c>
      <c r="M65">
        <f t="shared" si="0"/>
        <v>540.62220076152585</v>
      </c>
      <c r="N65">
        <f t="shared" si="1"/>
        <v>2001.1133280045703</v>
      </c>
      <c r="O65">
        <f t="shared" si="2"/>
        <v>2381.3465701945674</v>
      </c>
      <c r="P65">
        <f t="shared" si="3"/>
        <v>1227.1884196102626</v>
      </c>
      <c r="Q65">
        <f t="shared" si="4"/>
        <v>540.62220076152585</v>
      </c>
      <c r="R65" t="str">
        <f t="shared" si="5"/>
        <v>WH_0</v>
      </c>
      <c r="S65" s="9">
        <f t="shared" si="6"/>
        <v>2.3654259647130633E-4</v>
      </c>
      <c r="T65">
        <f t="shared" si="7"/>
        <v>33976121.509999998</v>
      </c>
    </row>
    <row r="66" spans="1:20" x14ac:dyDescent="0.3">
      <c r="A66" s="7">
        <v>3072</v>
      </c>
      <c r="B66" t="s">
        <v>150</v>
      </c>
      <c r="C66" s="5">
        <v>39.840314999999997</v>
      </c>
      <c r="D66" s="5">
        <v>-88.954800000000006</v>
      </c>
      <c r="E66">
        <v>36.643623318399037</v>
      </c>
      <c r="F66">
        <v>-93.671770219498057</v>
      </c>
      <c r="G66">
        <v>41.87466532800498</v>
      </c>
      <c r="H66">
        <v>-75.422321827653164</v>
      </c>
      <c r="I66">
        <v>39.364199152550128</v>
      </c>
      <c r="J66">
        <v>-118.93146197067428</v>
      </c>
      <c r="K66">
        <v>35.00583897220632</v>
      </c>
      <c r="L66">
        <v>-81.518921048849492</v>
      </c>
      <c r="M66">
        <f t="shared" ref="M66:M129" si="8">2 * 6371* ASIN(SQRT((SIN((E66*(3.14159/180))-C66*(3.14159/180))/2)^2+COS(E66*(3.14159/180))*COS(C66*(3.14159/180))*SIN(((F66*(3.14159/180)-D66*(3.14159/180))/2))^2))</f>
        <v>543.86344056991823</v>
      </c>
      <c r="N66">
        <f t="shared" ref="N66:N129" si="9">2 * 6371* ASIN(SQRT((SIN((G66*(3.14159/180))-C66*(3.14159/180))/2)^2+COS(G66*(3.14159/180))*COS(C66*(3.14159/180))*SIN(((H66*(3.14159/180)-D66*(3.14159/180))/2))^2))</f>
        <v>1159.0475257848921</v>
      </c>
      <c r="O66">
        <f t="shared" ref="O66:O129" si="10">2 * 6371* ASIN(SQRT((SIN((I66*(3.14159/180))-C66*(3.14159/180))/2)^2+COS(I66*(3.14159/180))*COS(C66*(3.14159/180))*SIN(((J66*(3.14159/180)-D66*(3.14159/180))/2))^2))</f>
        <v>2556.6750173017499</v>
      </c>
      <c r="P66">
        <f t="shared" ref="P66:P129" si="11">2 * 6371* ASIN(SQRT((SIN((K66*(3.14159/180))-C66*(3.14159/180))/2)^2+COS(K66*(3.14159/180))*COS(C66*(3.14159/180))*SIN(((L66*(3.14159/180)-D66*(3.14159/180))/2))^2))</f>
        <v>847.77243651834885</v>
      </c>
      <c r="Q66">
        <f t="shared" ref="Q66:Q129" si="12">MIN(M66:P66)</f>
        <v>543.86344056991823</v>
      </c>
      <c r="R66" t="str">
        <f t="shared" ref="R66:R129" si="13">IF(Q66=M66,"WH_0",IF(Q66=N66,"WH_2",IF(Q66=O66,"WH_3","WH_4")))</f>
        <v>WH_0</v>
      </c>
      <c r="S66" s="9">
        <f t="shared" si="6"/>
        <v>9.0416441414475037E-5</v>
      </c>
      <c r="T66">
        <f t="shared" si="7"/>
        <v>33976121.509999998</v>
      </c>
    </row>
    <row r="67" spans="1:20" x14ac:dyDescent="0.3">
      <c r="A67" s="7">
        <v>57152.800000000003</v>
      </c>
      <c r="B67" t="s">
        <v>85</v>
      </c>
      <c r="C67" s="5">
        <v>41.183888000000003</v>
      </c>
      <c r="D67" s="5">
        <v>-96.031126999999998</v>
      </c>
      <c r="E67">
        <v>36.643623318399037</v>
      </c>
      <c r="F67">
        <v>-93.671770219498057</v>
      </c>
      <c r="G67">
        <v>41.87466532800498</v>
      </c>
      <c r="H67">
        <v>-75.422321827653164</v>
      </c>
      <c r="I67">
        <v>39.364199152550128</v>
      </c>
      <c r="J67">
        <v>-118.93146197067428</v>
      </c>
      <c r="K67">
        <v>35.00583897220632</v>
      </c>
      <c r="L67">
        <v>-81.518921048849492</v>
      </c>
      <c r="M67">
        <f t="shared" si="8"/>
        <v>544.13246974989761</v>
      </c>
      <c r="N67">
        <f t="shared" si="9"/>
        <v>1713.1222632348602</v>
      </c>
      <c r="O67">
        <f t="shared" si="10"/>
        <v>1947.6327710347298</v>
      </c>
      <c r="P67">
        <f t="shared" si="11"/>
        <v>1440.6883336847213</v>
      </c>
      <c r="Q67">
        <f t="shared" si="12"/>
        <v>544.13246974989761</v>
      </c>
      <c r="R67" t="str">
        <f t="shared" si="13"/>
        <v>WH_0</v>
      </c>
      <c r="S67" s="9">
        <f t="shared" ref="S67:S130" si="14">A67/T67</f>
        <v>1.6821460914300812E-3</v>
      </c>
      <c r="T67">
        <f t="shared" ref="T67:T130" si="15">SUMIF(R:R,R67,A:A)</f>
        <v>33976121.509999998</v>
      </c>
    </row>
    <row r="68" spans="1:20" x14ac:dyDescent="0.3">
      <c r="A68" s="7">
        <v>1723693.8400000005</v>
      </c>
      <c r="B68" t="s">
        <v>17</v>
      </c>
      <c r="C68" s="5">
        <v>41.261944</v>
      </c>
      <c r="D68" s="5">
        <v>-95.860833</v>
      </c>
      <c r="E68">
        <v>36.643623318399037</v>
      </c>
      <c r="F68">
        <v>-93.671770219498057</v>
      </c>
      <c r="G68">
        <v>41.87466532800498</v>
      </c>
      <c r="H68">
        <v>-75.422321827653164</v>
      </c>
      <c r="I68">
        <v>39.364199152550128</v>
      </c>
      <c r="J68">
        <v>-118.93146197067428</v>
      </c>
      <c r="K68">
        <v>35.00583897220632</v>
      </c>
      <c r="L68">
        <v>-81.518921048849492</v>
      </c>
      <c r="M68">
        <f t="shared" si="8"/>
        <v>546.86460546661942</v>
      </c>
      <c r="N68">
        <f t="shared" si="9"/>
        <v>1697.6696705585121</v>
      </c>
      <c r="O68">
        <f t="shared" si="10"/>
        <v>1961.6394911481518</v>
      </c>
      <c r="P68">
        <f t="shared" si="11"/>
        <v>1431.2027361825803</v>
      </c>
      <c r="Q68">
        <f t="shared" si="12"/>
        <v>546.86460546661942</v>
      </c>
      <c r="R68" t="str">
        <f t="shared" si="13"/>
        <v>WH_0</v>
      </c>
      <c r="S68" s="9">
        <f t="shared" si="14"/>
        <v>5.0732507519808449E-2</v>
      </c>
      <c r="T68">
        <f t="shared" si="15"/>
        <v>33976121.509999998</v>
      </c>
    </row>
    <row r="69" spans="1:20" x14ac:dyDescent="0.3">
      <c r="A69" s="7">
        <v>158088</v>
      </c>
      <c r="B69" t="s">
        <v>54</v>
      </c>
      <c r="C69" s="5">
        <v>41.252363000000003</v>
      </c>
      <c r="D69" s="5">
        <v>-95.997988000000007</v>
      </c>
      <c r="E69">
        <v>36.643623318399037</v>
      </c>
      <c r="F69">
        <v>-93.671770219498057</v>
      </c>
      <c r="G69">
        <v>41.87466532800498</v>
      </c>
      <c r="H69">
        <v>-75.422321827653164</v>
      </c>
      <c r="I69">
        <v>39.364199152550128</v>
      </c>
      <c r="J69">
        <v>-118.93146197067428</v>
      </c>
      <c r="K69">
        <v>35.00583897220632</v>
      </c>
      <c r="L69">
        <v>-81.518921048849492</v>
      </c>
      <c r="M69">
        <f t="shared" si="8"/>
        <v>550.09086370994351</v>
      </c>
      <c r="N69">
        <f t="shared" si="9"/>
        <v>1709.1585465713297</v>
      </c>
      <c r="O69">
        <f t="shared" si="10"/>
        <v>1950.2045214187783</v>
      </c>
      <c r="P69">
        <f t="shared" si="11"/>
        <v>1441.2234249083556</v>
      </c>
      <c r="Q69">
        <f t="shared" si="12"/>
        <v>550.09086370994351</v>
      </c>
      <c r="R69" t="str">
        <f t="shared" si="13"/>
        <v>WH_0</v>
      </c>
      <c r="S69" s="9">
        <f t="shared" si="14"/>
        <v>4.6529148406027118E-3</v>
      </c>
      <c r="T69">
        <f t="shared" si="15"/>
        <v>33976121.509999998</v>
      </c>
    </row>
    <row r="70" spans="1:20" x14ac:dyDescent="0.3">
      <c r="A70" s="7">
        <v>22458.799999999999</v>
      </c>
      <c r="B70" t="s">
        <v>54</v>
      </c>
      <c r="C70" s="5">
        <v>41.252363000000003</v>
      </c>
      <c r="D70" s="5">
        <v>-95.997988000000007</v>
      </c>
      <c r="E70">
        <v>36.643623318399037</v>
      </c>
      <c r="F70">
        <v>-93.671770219498057</v>
      </c>
      <c r="G70">
        <v>41.87466532800498</v>
      </c>
      <c r="H70">
        <v>-75.422321827653164</v>
      </c>
      <c r="I70">
        <v>39.364199152550128</v>
      </c>
      <c r="J70">
        <v>-118.93146197067428</v>
      </c>
      <c r="K70">
        <v>35.00583897220632</v>
      </c>
      <c r="L70">
        <v>-81.518921048849492</v>
      </c>
      <c r="M70">
        <f t="shared" si="8"/>
        <v>550.09086370994351</v>
      </c>
      <c r="N70">
        <f t="shared" si="9"/>
        <v>1709.1585465713297</v>
      </c>
      <c r="O70">
        <f t="shared" si="10"/>
        <v>1950.2045214187783</v>
      </c>
      <c r="P70">
        <f t="shared" si="11"/>
        <v>1441.2234249083556</v>
      </c>
      <c r="Q70">
        <f t="shared" si="12"/>
        <v>550.09086370994351</v>
      </c>
      <c r="R70" t="str">
        <f t="shared" si="13"/>
        <v>WH_0</v>
      </c>
      <c r="S70" s="9">
        <f t="shared" si="14"/>
        <v>6.6101717917949607E-4</v>
      </c>
      <c r="T70">
        <f t="shared" si="15"/>
        <v>33976121.509999998</v>
      </c>
    </row>
    <row r="71" spans="1:20" x14ac:dyDescent="0.3">
      <c r="A71" s="7">
        <v>9946</v>
      </c>
      <c r="B71" t="s">
        <v>54</v>
      </c>
      <c r="C71" s="5">
        <v>41.252363000000003</v>
      </c>
      <c r="D71" s="5">
        <v>-95.997988000000007</v>
      </c>
      <c r="E71">
        <v>36.643623318399037</v>
      </c>
      <c r="F71">
        <v>-93.671770219498057</v>
      </c>
      <c r="G71">
        <v>41.87466532800498</v>
      </c>
      <c r="H71">
        <v>-75.422321827653164</v>
      </c>
      <c r="I71">
        <v>39.364199152550128</v>
      </c>
      <c r="J71">
        <v>-118.93146197067428</v>
      </c>
      <c r="K71">
        <v>35.00583897220632</v>
      </c>
      <c r="L71">
        <v>-81.518921048849492</v>
      </c>
      <c r="M71">
        <f t="shared" si="8"/>
        <v>550.09086370994351</v>
      </c>
      <c r="N71">
        <f t="shared" si="9"/>
        <v>1709.1585465713297</v>
      </c>
      <c r="O71">
        <f t="shared" si="10"/>
        <v>1950.2045214187783</v>
      </c>
      <c r="P71">
        <f t="shared" si="11"/>
        <v>1441.2234249083556</v>
      </c>
      <c r="Q71">
        <f t="shared" si="12"/>
        <v>550.09086370994351</v>
      </c>
      <c r="R71" t="str">
        <f t="shared" si="13"/>
        <v>WH_0</v>
      </c>
      <c r="S71" s="9">
        <f t="shared" si="14"/>
        <v>2.9273500205350545E-4</v>
      </c>
      <c r="T71">
        <f t="shared" si="15"/>
        <v>33976121.509999998</v>
      </c>
    </row>
    <row r="72" spans="1:20" x14ac:dyDescent="0.3">
      <c r="A72" s="7">
        <v>26000</v>
      </c>
      <c r="B72" t="s">
        <v>54</v>
      </c>
      <c r="C72" s="5">
        <v>41.252363000000003</v>
      </c>
      <c r="D72" s="5">
        <v>-95.997988000000007</v>
      </c>
      <c r="E72">
        <v>36.643623318399037</v>
      </c>
      <c r="F72">
        <v>-93.671770219498057</v>
      </c>
      <c r="G72">
        <v>41.87466532800498</v>
      </c>
      <c r="H72">
        <v>-75.422321827653164</v>
      </c>
      <c r="I72">
        <v>39.364199152550128</v>
      </c>
      <c r="J72">
        <v>-118.93146197067428</v>
      </c>
      <c r="K72">
        <v>35.00583897220632</v>
      </c>
      <c r="L72">
        <v>-81.518921048849492</v>
      </c>
      <c r="M72">
        <f t="shared" si="8"/>
        <v>550.09086370994351</v>
      </c>
      <c r="N72">
        <f t="shared" si="9"/>
        <v>1709.1585465713297</v>
      </c>
      <c r="O72">
        <f t="shared" si="10"/>
        <v>1950.2045214187783</v>
      </c>
      <c r="P72">
        <f t="shared" si="11"/>
        <v>1441.2234249083556</v>
      </c>
      <c r="Q72">
        <f t="shared" si="12"/>
        <v>550.09086370994351</v>
      </c>
      <c r="R72" t="str">
        <f t="shared" si="13"/>
        <v>WH_0</v>
      </c>
      <c r="S72" s="9">
        <f t="shared" si="14"/>
        <v>7.6524331926313511E-4</v>
      </c>
      <c r="T72">
        <f t="shared" si="15"/>
        <v>33976121.509999998</v>
      </c>
    </row>
    <row r="73" spans="1:20" x14ac:dyDescent="0.3">
      <c r="A73" s="7">
        <v>724010.46000000066</v>
      </c>
      <c r="B73" t="s">
        <v>54</v>
      </c>
      <c r="C73" s="5">
        <v>41.252363000000003</v>
      </c>
      <c r="D73" s="5">
        <v>-95.997988000000007</v>
      </c>
      <c r="E73">
        <v>36.643623318399037</v>
      </c>
      <c r="F73">
        <v>-93.671770219498057</v>
      </c>
      <c r="G73">
        <v>41.87466532800498</v>
      </c>
      <c r="H73">
        <v>-75.422321827653164</v>
      </c>
      <c r="I73">
        <v>39.364199152550128</v>
      </c>
      <c r="J73">
        <v>-118.93146197067428</v>
      </c>
      <c r="K73">
        <v>35.00583897220632</v>
      </c>
      <c r="L73">
        <v>-81.518921048849492</v>
      </c>
      <c r="M73">
        <f t="shared" si="8"/>
        <v>550.09086370994351</v>
      </c>
      <c r="N73">
        <f t="shared" si="9"/>
        <v>1709.1585465713297</v>
      </c>
      <c r="O73">
        <f t="shared" si="10"/>
        <v>1950.2045214187783</v>
      </c>
      <c r="P73">
        <f t="shared" si="11"/>
        <v>1441.2234249083556</v>
      </c>
      <c r="Q73">
        <f t="shared" si="12"/>
        <v>550.09086370994351</v>
      </c>
      <c r="R73" t="str">
        <f t="shared" si="13"/>
        <v>WH_0</v>
      </c>
      <c r="S73" s="9">
        <f t="shared" si="14"/>
        <v>2.1309391061216532E-2</v>
      </c>
      <c r="T73">
        <f t="shared" si="15"/>
        <v>33976121.509999998</v>
      </c>
    </row>
    <row r="74" spans="1:20" x14ac:dyDescent="0.3">
      <c r="A74" s="7">
        <v>23255.568000000003</v>
      </c>
      <c r="B74" t="s">
        <v>54</v>
      </c>
      <c r="C74" s="5">
        <v>41.252363000000003</v>
      </c>
      <c r="D74" s="5">
        <v>-95.997988000000007</v>
      </c>
      <c r="E74">
        <v>36.643623318399037</v>
      </c>
      <c r="F74">
        <v>-93.671770219498057</v>
      </c>
      <c r="G74">
        <v>41.87466532800498</v>
      </c>
      <c r="H74">
        <v>-75.422321827653164</v>
      </c>
      <c r="I74">
        <v>39.364199152550128</v>
      </c>
      <c r="J74">
        <v>-118.93146197067428</v>
      </c>
      <c r="K74">
        <v>35.00583897220632</v>
      </c>
      <c r="L74">
        <v>-81.518921048849492</v>
      </c>
      <c r="M74">
        <f t="shared" si="8"/>
        <v>550.09086370994351</v>
      </c>
      <c r="N74">
        <f t="shared" si="9"/>
        <v>1709.1585465713297</v>
      </c>
      <c r="O74">
        <f t="shared" si="10"/>
        <v>1950.2045214187783</v>
      </c>
      <c r="P74">
        <f t="shared" si="11"/>
        <v>1441.2234249083556</v>
      </c>
      <c r="Q74">
        <f t="shared" si="12"/>
        <v>550.09086370994351</v>
      </c>
      <c r="R74" t="str">
        <f t="shared" si="13"/>
        <v>WH_0</v>
      </c>
      <c r="S74" s="9">
        <f t="shared" si="14"/>
        <v>6.8446800183344424E-4</v>
      </c>
      <c r="T74">
        <f t="shared" si="15"/>
        <v>33976121.509999998</v>
      </c>
    </row>
    <row r="75" spans="1:20" x14ac:dyDescent="0.3">
      <c r="A75" s="7">
        <v>3008.8799999999997</v>
      </c>
      <c r="B75" t="s">
        <v>151</v>
      </c>
      <c r="C75" s="5">
        <v>36.663446999999998</v>
      </c>
      <c r="D75" s="5">
        <v>-87.47739</v>
      </c>
      <c r="E75">
        <v>36.643623318399037</v>
      </c>
      <c r="F75">
        <v>-93.671770219498057</v>
      </c>
      <c r="G75">
        <v>41.87466532800498</v>
      </c>
      <c r="H75">
        <v>-75.422321827653164</v>
      </c>
      <c r="I75">
        <v>39.364199152550128</v>
      </c>
      <c r="J75">
        <v>-118.93146197067428</v>
      </c>
      <c r="K75">
        <v>35.00583897220632</v>
      </c>
      <c r="L75">
        <v>-81.518921048849492</v>
      </c>
      <c r="M75">
        <f t="shared" si="8"/>
        <v>552.49176907907338</v>
      </c>
      <c r="N75">
        <f t="shared" si="9"/>
        <v>1186.6755146936664</v>
      </c>
      <c r="O75">
        <f t="shared" si="10"/>
        <v>2757.882070912598</v>
      </c>
      <c r="P75">
        <f t="shared" si="11"/>
        <v>567.75086617058537</v>
      </c>
      <c r="Q75">
        <f t="shared" si="12"/>
        <v>552.49176907907338</v>
      </c>
      <c r="R75" t="str">
        <f t="shared" si="13"/>
        <v>WH_0</v>
      </c>
      <c r="S75" s="9">
        <f t="shared" si="14"/>
        <v>8.8558666094786981E-5</v>
      </c>
      <c r="T75">
        <f t="shared" si="15"/>
        <v>33976121.509999998</v>
      </c>
    </row>
    <row r="76" spans="1:20" x14ac:dyDescent="0.3">
      <c r="A76" s="7">
        <v>80868.600000000006</v>
      </c>
      <c r="B76" t="s">
        <v>233</v>
      </c>
      <c r="C76" s="5">
        <v>32.364589000000002</v>
      </c>
      <c r="D76" s="5">
        <v>-89.474234999999993</v>
      </c>
      <c r="E76">
        <v>36.643623318399037</v>
      </c>
      <c r="F76">
        <v>-93.671770219498057</v>
      </c>
      <c r="G76">
        <v>41.87466532800498</v>
      </c>
      <c r="H76">
        <v>-75.422321827653164</v>
      </c>
      <c r="I76">
        <v>39.364199152550128</v>
      </c>
      <c r="J76">
        <v>-118.93146197067428</v>
      </c>
      <c r="K76">
        <v>35.00583897220632</v>
      </c>
      <c r="L76">
        <v>-81.518921048849492</v>
      </c>
      <c r="M76">
        <f t="shared" si="8"/>
        <v>611.41989933017817</v>
      </c>
      <c r="N76">
        <f t="shared" si="9"/>
        <v>1627.9491037853272</v>
      </c>
      <c r="O76">
        <f t="shared" si="10"/>
        <v>2751.9253608145063</v>
      </c>
      <c r="P76">
        <f t="shared" si="11"/>
        <v>792.15503792498805</v>
      </c>
      <c r="Q76">
        <f t="shared" si="12"/>
        <v>611.41989933017817</v>
      </c>
      <c r="R76" t="str">
        <f t="shared" si="13"/>
        <v>WH_0</v>
      </c>
      <c r="S76" s="9">
        <f t="shared" si="14"/>
        <v>2.3801598418524143E-3</v>
      </c>
      <c r="T76">
        <f t="shared" si="15"/>
        <v>33976121.509999998</v>
      </c>
    </row>
    <row r="77" spans="1:20" x14ac:dyDescent="0.3">
      <c r="A77" s="7">
        <v>73344</v>
      </c>
      <c r="B77" t="s">
        <v>80</v>
      </c>
      <c r="C77" s="5">
        <v>41.658085999999997</v>
      </c>
      <c r="D77" s="5">
        <v>-90.584581999999997</v>
      </c>
      <c r="E77">
        <v>36.643623318399037</v>
      </c>
      <c r="F77">
        <v>-93.671770219498057</v>
      </c>
      <c r="G77">
        <v>41.87466532800498</v>
      </c>
      <c r="H77">
        <v>-75.422321827653164</v>
      </c>
      <c r="I77">
        <v>39.364199152550128</v>
      </c>
      <c r="J77">
        <v>-118.93146197067428</v>
      </c>
      <c r="K77">
        <v>35.00583897220632</v>
      </c>
      <c r="L77">
        <v>-81.518921048849492</v>
      </c>
      <c r="M77">
        <f t="shared" si="8"/>
        <v>617.27423999812709</v>
      </c>
      <c r="N77">
        <f t="shared" si="9"/>
        <v>1256.1010079900607</v>
      </c>
      <c r="O77">
        <f t="shared" si="10"/>
        <v>2399.0552164470678</v>
      </c>
      <c r="P77">
        <f t="shared" si="11"/>
        <v>1080.768732824986</v>
      </c>
      <c r="Q77">
        <f t="shared" si="12"/>
        <v>617.27423999812709</v>
      </c>
      <c r="R77" t="str">
        <f t="shared" si="13"/>
        <v>WH_0</v>
      </c>
      <c r="S77" s="9">
        <f t="shared" si="14"/>
        <v>2.1586925387705918E-3</v>
      </c>
      <c r="T77">
        <f t="shared" si="15"/>
        <v>33976121.509999998</v>
      </c>
    </row>
    <row r="78" spans="1:20" x14ac:dyDescent="0.3">
      <c r="A78" s="7">
        <v>6892.8</v>
      </c>
      <c r="B78" t="s">
        <v>295</v>
      </c>
      <c r="C78" s="5">
        <v>41.430297000000003</v>
      </c>
      <c r="D78" s="5">
        <v>-97.359390000000005</v>
      </c>
      <c r="E78">
        <v>36.643623318399037</v>
      </c>
      <c r="F78">
        <v>-93.671770219498057</v>
      </c>
      <c r="G78">
        <v>41.87466532800498</v>
      </c>
      <c r="H78">
        <v>-75.422321827653164</v>
      </c>
      <c r="I78">
        <v>39.364199152550128</v>
      </c>
      <c r="J78">
        <v>-118.93146197067428</v>
      </c>
      <c r="K78">
        <v>35.00583897220632</v>
      </c>
      <c r="L78">
        <v>-81.518921048849492</v>
      </c>
      <c r="M78">
        <f t="shared" si="8"/>
        <v>619.71823494845069</v>
      </c>
      <c r="N78">
        <f t="shared" si="9"/>
        <v>1818.3144663951057</v>
      </c>
      <c r="O78">
        <f t="shared" si="10"/>
        <v>1836.322078459244</v>
      </c>
      <c r="P78">
        <f t="shared" si="11"/>
        <v>1553.4824906330018</v>
      </c>
      <c r="Q78">
        <f t="shared" si="12"/>
        <v>619.71823494845069</v>
      </c>
      <c r="R78" t="str">
        <f t="shared" si="13"/>
        <v>WH_0</v>
      </c>
      <c r="S78" s="9">
        <f t="shared" si="14"/>
        <v>2.0287189042372838E-4</v>
      </c>
      <c r="T78">
        <f t="shared" si="15"/>
        <v>33976121.509999998</v>
      </c>
    </row>
    <row r="79" spans="1:20" x14ac:dyDescent="0.3">
      <c r="A79" s="7">
        <v>32361.599999999999</v>
      </c>
      <c r="B79" t="s">
        <v>353</v>
      </c>
      <c r="C79" s="5">
        <v>31.549333000000001</v>
      </c>
      <c r="D79" s="5">
        <v>-97.14667</v>
      </c>
      <c r="E79">
        <v>36.643623318399037</v>
      </c>
      <c r="F79">
        <v>-93.671770219498057</v>
      </c>
      <c r="G79">
        <v>41.87466532800498</v>
      </c>
      <c r="H79">
        <v>-75.422321827653164</v>
      </c>
      <c r="I79">
        <v>39.364199152550128</v>
      </c>
      <c r="J79">
        <v>-118.93146197067428</v>
      </c>
      <c r="K79">
        <v>35.00583897220632</v>
      </c>
      <c r="L79">
        <v>-81.518921048849492</v>
      </c>
      <c r="M79">
        <f t="shared" si="8"/>
        <v>649.96212764019231</v>
      </c>
      <c r="N79">
        <f t="shared" si="9"/>
        <v>2239.1967130455159</v>
      </c>
      <c r="O79">
        <f t="shared" si="10"/>
        <v>2147.9430650019285</v>
      </c>
      <c r="P79">
        <f t="shared" si="11"/>
        <v>1500.9066225524273</v>
      </c>
      <c r="Q79">
        <f t="shared" si="12"/>
        <v>649.96212764019231</v>
      </c>
      <c r="R79" t="str">
        <f t="shared" si="13"/>
        <v>WH_0</v>
      </c>
      <c r="S79" s="9">
        <f t="shared" si="14"/>
        <v>9.5248070002561041E-4</v>
      </c>
      <c r="T79">
        <f t="shared" si="15"/>
        <v>33976121.509999998</v>
      </c>
    </row>
    <row r="80" spans="1:20" x14ac:dyDescent="0.3">
      <c r="A80" s="7">
        <v>248144.97999999998</v>
      </c>
      <c r="B80" t="s">
        <v>45</v>
      </c>
      <c r="C80" s="5">
        <v>42.032722999999997</v>
      </c>
      <c r="D80" s="5">
        <v>-97.413754999999995</v>
      </c>
      <c r="E80">
        <v>36.643623318399037</v>
      </c>
      <c r="F80">
        <v>-93.671770219498057</v>
      </c>
      <c r="G80">
        <v>41.87466532800498</v>
      </c>
      <c r="H80">
        <v>-75.422321827653164</v>
      </c>
      <c r="I80">
        <v>39.364199152550128</v>
      </c>
      <c r="J80">
        <v>-118.93146197067428</v>
      </c>
      <c r="K80">
        <v>35.00583897220632</v>
      </c>
      <c r="L80">
        <v>-81.518921048849492</v>
      </c>
      <c r="M80">
        <f t="shared" si="8"/>
        <v>679.41989371878526</v>
      </c>
      <c r="N80">
        <f t="shared" si="9"/>
        <v>1813.6173451070654</v>
      </c>
      <c r="O80">
        <f t="shared" si="10"/>
        <v>1833.0654366292331</v>
      </c>
      <c r="P80">
        <f t="shared" si="11"/>
        <v>1583.8822886421513</v>
      </c>
      <c r="Q80">
        <f t="shared" si="12"/>
        <v>679.41989371878526</v>
      </c>
      <c r="R80" t="str">
        <f t="shared" si="13"/>
        <v>WH_0</v>
      </c>
      <c r="S80" s="9">
        <f t="shared" si="14"/>
        <v>7.30351108283401E-3</v>
      </c>
      <c r="T80">
        <f t="shared" si="15"/>
        <v>33976121.509999998</v>
      </c>
    </row>
    <row r="81" spans="1:20" x14ac:dyDescent="0.3">
      <c r="A81" s="7">
        <v>198807.84</v>
      </c>
      <c r="B81" t="s">
        <v>211</v>
      </c>
      <c r="C81" s="5">
        <v>41.357253999999998</v>
      </c>
      <c r="D81" s="5">
        <v>-88.421177999999998</v>
      </c>
      <c r="E81">
        <v>36.643623318399037</v>
      </c>
      <c r="F81">
        <v>-93.671770219498057</v>
      </c>
      <c r="G81">
        <v>41.87466532800498</v>
      </c>
      <c r="H81">
        <v>-75.422321827653164</v>
      </c>
      <c r="I81">
        <v>39.364199152550128</v>
      </c>
      <c r="J81">
        <v>-118.93146197067428</v>
      </c>
      <c r="K81">
        <v>35.00583897220632</v>
      </c>
      <c r="L81">
        <v>-81.518921048849492</v>
      </c>
      <c r="M81">
        <f t="shared" si="8"/>
        <v>692.61343364602453</v>
      </c>
      <c r="N81">
        <f t="shared" si="9"/>
        <v>1081.0995447255136</v>
      </c>
      <c r="O81">
        <f t="shared" si="10"/>
        <v>2581.202587284477</v>
      </c>
      <c r="P81">
        <f t="shared" si="11"/>
        <v>927.34984118347938</v>
      </c>
      <c r="Q81">
        <f t="shared" si="12"/>
        <v>692.61343364602453</v>
      </c>
      <c r="R81" t="str">
        <f t="shared" si="13"/>
        <v>WH_0</v>
      </c>
      <c r="S81" s="9">
        <f t="shared" si="14"/>
        <v>5.8513988991205487E-3</v>
      </c>
      <c r="T81">
        <f t="shared" si="15"/>
        <v>33976121.509999998</v>
      </c>
    </row>
    <row r="82" spans="1:20" x14ac:dyDescent="0.3">
      <c r="A82" s="7">
        <v>49138.62</v>
      </c>
      <c r="B82" t="s">
        <v>93</v>
      </c>
      <c r="C82" s="5">
        <v>30.458283000000002</v>
      </c>
      <c r="D82" s="5">
        <v>-91.140320000000003</v>
      </c>
      <c r="E82">
        <v>36.643623318399037</v>
      </c>
      <c r="F82">
        <v>-93.671770219498057</v>
      </c>
      <c r="G82">
        <v>41.87466532800498</v>
      </c>
      <c r="H82">
        <v>-75.422321827653164</v>
      </c>
      <c r="I82">
        <v>39.364199152550128</v>
      </c>
      <c r="J82">
        <v>-118.93146197067428</v>
      </c>
      <c r="K82">
        <v>35.00583897220632</v>
      </c>
      <c r="L82">
        <v>-81.518921048849492</v>
      </c>
      <c r="M82">
        <f t="shared" si="8"/>
        <v>725.64757652682772</v>
      </c>
      <c r="N82">
        <f t="shared" si="9"/>
        <v>1888.0296387113713</v>
      </c>
      <c r="O82">
        <f t="shared" si="10"/>
        <v>2706.0294545389065</v>
      </c>
      <c r="P82">
        <f t="shared" si="11"/>
        <v>1031.3694278218848</v>
      </c>
      <c r="Q82">
        <f t="shared" si="12"/>
        <v>725.64757652682772</v>
      </c>
      <c r="R82" t="str">
        <f t="shared" si="13"/>
        <v>WH_0</v>
      </c>
      <c r="S82" s="9">
        <f t="shared" si="14"/>
        <v>1.4462692566465337E-3</v>
      </c>
      <c r="T82">
        <f t="shared" si="15"/>
        <v>33976121.509999998</v>
      </c>
    </row>
    <row r="83" spans="1:20" x14ac:dyDescent="0.3">
      <c r="A83" s="7">
        <v>450867.86</v>
      </c>
      <c r="B83" t="s">
        <v>93</v>
      </c>
      <c r="C83" s="5">
        <v>30.458283000000002</v>
      </c>
      <c r="D83" s="5">
        <v>-91.140320000000003</v>
      </c>
      <c r="E83">
        <v>36.643623318399037</v>
      </c>
      <c r="F83">
        <v>-93.671770219498057</v>
      </c>
      <c r="G83">
        <v>41.87466532800498</v>
      </c>
      <c r="H83">
        <v>-75.422321827653164</v>
      </c>
      <c r="I83">
        <v>39.364199152550128</v>
      </c>
      <c r="J83">
        <v>-118.93146197067428</v>
      </c>
      <c r="K83">
        <v>35.00583897220632</v>
      </c>
      <c r="L83">
        <v>-81.518921048849492</v>
      </c>
      <c r="M83">
        <f t="shared" si="8"/>
        <v>725.64757652682772</v>
      </c>
      <c r="N83">
        <f t="shared" si="9"/>
        <v>1888.0296387113713</v>
      </c>
      <c r="O83">
        <f t="shared" si="10"/>
        <v>2706.0294545389065</v>
      </c>
      <c r="P83">
        <f t="shared" si="11"/>
        <v>1031.3694278218848</v>
      </c>
      <c r="Q83">
        <f t="shared" si="12"/>
        <v>725.64757652682772</v>
      </c>
      <c r="R83" t="str">
        <f t="shared" si="13"/>
        <v>WH_0</v>
      </c>
      <c r="S83" s="9">
        <f t="shared" si="14"/>
        <v>1.3270139143671788E-2</v>
      </c>
      <c r="T83">
        <f t="shared" si="15"/>
        <v>33976121.509999998</v>
      </c>
    </row>
    <row r="84" spans="1:20" x14ac:dyDescent="0.3">
      <c r="A84" s="7">
        <v>10462.799999999999</v>
      </c>
      <c r="B84" t="s">
        <v>283</v>
      </c>
      <c r="C84" s="5">
        <v>41.760584999999999</v>
      </c>
      <c r="D84" s="5">
        <v>-88.320071999999996</v>
      </c>
      <c r="E84">
        <v>36.643623318399037</v>
      </c>
      <c r="F84">
        <v>-93.671770219498057</v>
      </c>
      <c r="G84">
        <v>41.87466532800498</v>
      </c>
      <c r="H84">
        <v>-75.422321827653164</v>
      </c>
      <c r="I84">
        <v>39.364199152550128</v>
      </c>
      <c r="J84">
        <v>-118.93146197067428</v>
      </c>
      <c r="K84">
        <v>35.00583897220632</v>
      </c>
      <c r="L84">
        <v>-81.518921048849492</v>
      </c>
      <c r="M84">
        <f t="shared" si="8"/>
        <v>731.61305822401675</v>
      </c>
      <c r="N84">
        <f t="shared" si="9"/>
        <v>1067.9096189234722</v>
      </c>
      <c r="O84">
        <f t="shared" si="10"/>
        <v>2585.8362052913226</v>
      </c>
      <c r="P84">
        <f t="shared" si="11"/>
        <v>955.12600906579291</v>
      </c>
      <c r="Q84">
        <f t="shared" si="12"/>
        <v>731.61305822401675</v>
      </c>
      <c r="R84" t="str">
        <f t="shared" si="13"/>
        <v>WH_0</v>
      </c>
      <c r="S84" s="9">
        <f t="shared" si="14"/>
        <v>3.0794568464562807E-4</v>
      </c>
      <c r="T84">
        <f t="shared" si="15"/>
        <v>33976121.509999998</v>
      </c>
    </row>
    <row r="85" spans="1:20" x14ac:dyDescent="0.3">
      <c r="A85" s="7">
        <v>258124.26</v>
      </c>
      <c r="B85" t="s">
        <v>207</v>
      </c>
      <c r="C85" s="5">
        <v>41.647531000000001</v>
      </c>
      <c r="D85" s="5">
        <v>-88.089506</v>
      </c>
      <c r="E85">
        <v>36.643623318399037</v>
      </c>
      <c r="F85">
        <v>-93.671770219498057</v>
      </c>
      <c r="G85">
        <v>41.87466532800498</v>
      </c>
      <c r="H85">
        <v>-75.422321827653164</v>
      </c>
      <c r="I85">
        <v>39.364199152550128</v>
      </c>
      <c r="J85">
        <v>-118.93146197067428</v>
      </c>
      <c r="K85">
        <v>35.00583897220632</v>
      </c>
      <c r="L85">
        <v>-81.518921048849492</v>
      </c>
      <c r="M85">
        <f t="shared" si="8"/>
        <v>735.00191750404463</v>
      </c>
      <c r="N85">
        <f t="shared" si="9"/>
        <v>1050.0096162038756</v>
      </c>
      <c r="O85">
        <f t="shared" si="10"/>
        <v>2605.9135479202305</v>
      </c>
      <c r="P85">
        <f t="shared" si="11"/>
        <v>933.21692289074178</v>
      </c>
      <c r="Q85">
        <f t="shared" si="12"/>
        <v>735.00191750404463</v>
      </c>
      <c r="R85" t="str">
        <f t="shared" si="13"/>
        <v>WH_0</v>
      </c>
      <c r="S85" s="9">
        <f t="shared" si="14"/>
        <v>7.5972255963361731E-3</v>
      </c>
      <c r="T85">
        <f t="shared" si="15"/>
        <v>33976121.509999998</v>
      </c>
    </row>
    <row r="86" spans="1:20" x14ac:dyDescent="0.3">
      <c r="A86" s="7">
        <v>385434.72000000003</v>
      </c>
      <c r="B86" t="s">
        <v>207</v>
      </c>
      <c r="C86" s="5">
        <v>41.647531000000001</v>
      </c>
      <c r="D86" s="5">
        <v>-88.089506</v>
      </c>
      <c r="E86">
        <v>36.643623318399037</v>
      </c>
      <c r="F86">
        <v>-93.671770219498057</v>
      </c>
      <c r="G86">
        <v>41.87466532800498</v>
      </c>
      <c r="H86">
        <v>-75.422321827653164</v>
      </c>
      <c r="I86">
        <v>39.364199152550128</v>
      </c>
      <c r="J86">
        <v>-118.93146197067428</v>
      </c>
      <c r="K86">
        <v>35.00583897220632</v>
      </c>
      <c r="L86">
        <v>-81.518921048849492</v>
      </c>
      <c r="M86">
        <f t="shared" si="8"/>
        <v>735.00191750404463</v>
      </c>
      <c r="N86">
        <f t="shared" si="9"/>
        <v>1050.0096162038756</v>
      </c>
      <c r="O86">
        <f t="shared" si="10"/>
        <v>2605.9135479202305</v>
      </c>
      <c r="P86">
        <f t="shared" si="11"/>
        <v>933.21692289074178</v>
      </c>
      <c r="Q86">
        <f t="shared" si="12"/>
        <v>735.00191750404463</v>
      </c>
      <c r="R86" t="str">
        <f t="shared" si="13"/>
        <v>WH_0</v>
      </c>
      <c r="S86" s="9">
        <f t="shared" si="14"/>
        <v>1.1344282480463735E-2</v>
      </c>
      <c r="T86">
        <f t="shared" si="15"/>
        <v>33976121.509999998</v>
      </c>
    </row>
    <row r="87" spans="1:20" x14ac:dyDescent="0.3">
      <c r="A87" s="7">
        <v>108872.40000000001</v>
      </c>
      <c r="B87" t="s">
        <v>67</v>
      </c>
      <c r="C87" s="5">
        <v>43.084702</v>
      </c>
      <c r="D87" s="5">
        <v>-91.568201000000002</v>
      </c>
      <c r="E87">
        <v>36.643623318399037</v>
      </c>
      <c r="F87">
        <v>-93.671770219498057</v>
      </c>
      <c r="G87">
        <v>41.87466532800498</v>
      </c>
      <c r="H87">
        <v>-75.422321827653164</v>
      </c>
      <c r="I87">
        <v>39.364199152550128</v>
      </c>
      <c r="J87">
        <v>-118.93146197067428</v>
      </c>
      <c r="K87">
        <v>35.00583897220632</v>
      </c>
      <c r="L87">
        <v>-81.518921048849492</v>
      </c>
      <c r="M87">
        <f t="shared" si="8"/>
        <v>737.20423097185267</v>
      </c>
      <c r="N87">
        <f t="shared" si="9"/>
        <v>1328.8292381627664</v>
      </c>
      <c r="O87">
        <f t="shared" si="10"/>
        <v>2314.820642678395</v>
      </c>
      <c r="P87">
        <f t="shared" si="11"/>
        <v>1245.651961483562</v>
      </c>
      <c r="Q87">
        <f t="shared" si="12"/>
        <v>737.20423097185267</v>
      </c>
      <c r="R87" t="str">
        <f t="shared" si="13"/>
        <v>WH_0</v>
      </c>
      <c r="S87" s="9">
        <f t="shared" si="14"/>
        <v>3.2043798750824521E-3</v>
      </c>
      <c r="T87">
        <f t="shared" si="15"/>
        <v>33976121.509999998</v>
      </c>
    </row>
    <row r="88" spans="1:20" x14ac:dyDescent="0.3">
      <c r="A88" s="7">
        <v>567607.25</v>
      </c>
      <c r="B88" t="s">
        <v>24</v>
      </c>
      <c r="C88" s="5">
        <v>35.221997000000002</v>
      </c>
      <c r="D88" s="5">
        <v>-101.83129700000001</v>
      </c>
      <c r="E88">
        <v>36.643623318399037</v>
      </c>
      <c r="F88">
        <v>-93.671770219498057</v>
      </c>
      <c r="G88">
        <v>41.87466532800498</v>
      </c>
      <c r="H88">
        <v>-75.422321827653164</v>
      </c>
      <c r="I88">
        <v>39.364199152550128</v>
      </c>
      <c r="J88">
        <v>-118.93146197067428</v>
      </c>
      <c r="K88">
        <v>35.00583897220632</v>
      </c>
      <c r="L88">
        <v>-81.518921048849492</v>
      </c>
      <c r="M88">
        <f t="shared" si="8"/>
        <v>751.19950645051529</v>
      </c>
      <c r="N88">
        <f t="shared" si="9"/>
        <v>2401.2323185735772</v>
      </c>
      <c r="O88">
        <f t="shared" si="10"/>
        <v>1578.3237888875803</v>
      </c>
      <c r="P88">
        <f t="shared" si="11"/>
        <v>1844.5109299731459</v>
      </c>
      <c r="Q88">
        <f t="shared" si="12"/>
        <v>751.19950645051529</v>
      </c>
      <c r="R88" t="str">
        <f t="shared" si="13"/>
        <v>WH_0</v>
      </c>
      <c r="S88" s="9">
        <f t="shared" si="14"/>
        <v>1.6706063693377699E-2</v>
      </c>
      <c r="T88">
        <f t="shared" si="15"/>
        <v>33976121.509999998</v>
      </c>
    </row>
    <row r="89" spans="1:20" x14ac:dyDescent="0.3">
      <c r="A89" s="7">
        <v>204996.88</v>
      </c>
      <c r="B89" t="s">
        <v>24</v>
      </c>
      <c r="C89" s="5">
        <v>35.221997000000002</v>
      </c>
      <c r="D89" s="5">
        <v>-101.83129700000001</v>
      </c>
      <c r="E89">
        <v>36.643623318399037</v>
      </c>
      <c r="F89">
        <v>-93.671770219498057</v>
      </c>
      <c r="G89">
        <v>41.87466532800498</v>
      </c>
      <c r="H89">
        <v>-75.422321827653164</v>
      </c>
      <c r="I89">
        <v>39.364199152550128</v>
      </c>
      <c r="J89">
        <v>-118.93146197067428</v>
      </c>
      <c r="K89">
        <v>35.00583897220632</v>
      </c>
      <c r="L89">
        <v>-81.518921048849492</v>
      </c>
      <c r="M89">
        <f t="shared" si="8"/>
        <v>751.19950645051529</v>
      </c>
      <c r="N89">
        <f t="shared" si="9"/>
        <v>2401.2323185735772</v>
      </c>
      <c r="O89">
        <f t="shared" si="10"/>
        <v>1578.3237888875803</v>
      </c>
      <c r="P89">
        <f t="shared" si="11"/>
        <v>1844.5109299731459</v>
      </c>
      <c r="Q89">
        <f t="shared" si="12"/>
        <v>751.19950645051529</v>
      </c>
      <c r="R89" t="str">
        <f t="shared" si="13"/>
        <v>WH_0</v>
      </c>
      <c r="S89" s="9">
        <f t="shared" si="14"/>
        <v>6.0335574188379463E-3</v>
      </c>
      <c r="T89">
        <f t="shared" si="15"/>
        <v>33976121.509999998</v>
      </c>
    </row>
    <row r="90" spans="1:20" x14ac:dyDescent="0.3">
      <c r="A90" s="7">
        <v>27456</v>
      </c>
      <c r="B90" t="s">
        <v>105</v>
      </c>
      <c r="C90" s="5">
        <v>41.488368999999999</v>
      </c>
      <c r="D90" s="5">
        <v>-87.567541000000006</v>
      </c>
      <c r="E90">
        <v>36.643623318399037</v>
      </c>
      <c r="F90">
        <v>-93.671770219498057</v>
      </c>
      <c r="G90">
        <v>41.87466532800498</v>
      </c>
      <c r="H90">
        <v>-75.422321827653164</v>
      </c>
      <c r="I90">
        <v>39.364199152550128</v>
      </c>
      <c r="J90">
        <v>-118.93146197067428</v>
      </c>
      <c r="K90">
        <v>35.00583897220632</v>
      </c>
      <c r="L90">
        <v>-81.518921048849492</v>
      </c>
      <c r="M90">
        <f t="shared" si="8"/>
        <v>752.87736558602933</v>
      </c>
      <c r="N90">
        <f t="shared" si="9"/>
        <v>1008.6860327433247</v>
      </c>
      <c r="O90">
        <f t="shared" si="10"/>
        <v>2650.7273801176812</v>
      </c>
      <c r="P90">
        <f t="shared" si="11"/>
        <v>892.1723287865259</v>
      </c>
      <c r="Q90">
        <f t="shared" si="12"/>
        <v>752.87736558602933</v>
      </c>
      <c r="R90" t="str">
        <f t="shared" si="13"/>
        <v>WH_0</v>
      </c>
      <c r="S90" s="9">
        <f t="shared" si="14"/>
        <v>8.080969451418707E-4</v>
      </c>
      <c r="T90">
        <f t="shared" si="15"/>
        <v>33976121.509999998</v>
      </c>
    </row>
    <row r="91" spans="1:20" x14ac:dyDescent="0.3">
      <c r="A91" s="7">
        <v>298311.90000000002</v>
      </c>
      <c r="B91" t="s">
        <v>105</v>
      </c>
      <c r="C91" s="5">
        <v>41.488368999999999</v>
      </c>
      <c r="D91" s="5">
        <v>-87.567541000000006</v>
      </c>
      <c r="E91">
        <v>36.643623318399037</v>
      </c>
      <c r="F91">
        <v>-93.671770219498057</v>
      </c>
      <c r="G91">
        <v>41.87466532800498</v>
      </c>
      <c r="H91">
        <v>-75.422321827653164</v>
      </c>
      <c r="I91">
        <v>39.364199152550128</v>
      </c>
      <c r="J91">
        <v>-118.93146197067428</v>
      </c>
      <c r="K91">
        <v>35.00583897220632</v>
      </c>
      <c r="L91">
        <v>-81.518921048849492</v>
      </c>
      <c r="M91">
        <f t="shared" si="8"/>
        <v>752.87736558602933</v>
      </c>
      <c r="N91">
        <f t="shared" si="9"/>
        <v>1008.6860327433247</v>
      </c>
      <c r="O91">
        <f t="shared" si="10"/>
        <v>2650.7273801176812</v>
      </c>
      <c r="P91">
        <f t="shared" si="11"/>
        <v>892.1723287865259</v>
      </c>
      <c r="Q91">
        <f t="shared" si="12"/>
        <v>752.87736558602933</v>
      </c>
      <c r="R91" t="str">
        <f t="shared" si="13"/>
        <v>WH_0</v>
      </c>
      <c r="S91" s="9">
        <f t="shared" si="14"/>
        <v>8.7800457127574019E-3</v>
      </c>
      <c r="T91">
        <f t="shared" si="15"/>
        <v>33976121.509999998</v>
      </c>
    </row>
    <row r="92" spans="1:20" x14ac:dyDescent="0.3">
      <c r="A92" s="7">
        <v>1342.9900000000002</v>
      </c>
      <c r="B92" t="s">
        <v>159</v>
      </c>
      <c r="C92" s="5">
        <v>30.475470000000001</v>
      </c>
      <c r="D92" s="5">
        <v>-90.100910999999996</v>
      </c>
      <c r="E92">
        <v>36.643623318399037</v>
      </c>
      <c r="F92">
        <v>-93.671770219498057</v>
      </c>
      <c r="G92">
        <v>41.87466532800498</v>
      </c>
      <c r="H92">
        <v>-75.422321827653164</v>
      </c>
      <c r="I92">
        <v>39.364199152550128</v>
      </c>
      <c r="J92">
        <v>-118.93146197067428</v>
      </c>
      <c r="K92">
        <v>35.00583897220632</v>
      </c>
      <c r="L92">
        <v>-81.518921048849492</v>
      </c>
      <c r="M92">
        <f t="shared" si="8"/>
        <v>760.44205843602481</v>
      </c>
      <c r="N92">
        <f t="shared" si="9"/>
        <v>1818.8541396206915</v>
      </c>
      <c r="O92">
        <f t="shared" si="10"/>
        <v>2792.4461395162521</v>
      </c>
      <c r="P92">
        <f t="shared" si="11"/>
        <v>946.85593886913182</v>
      </c>
      <c r="Q92">
        <f t="shared" si="12"/>
        <v>760.44205843602481</v>
      </c>
      <c r="R92" t="str">
        <f t="shared" si="13"/>
        <v>WH_0</v>
      </c>
      <c r="S92" s="9">
        <f t="shared" si="14"/>
        <v>3.9527466359123E-5</v>
      </c>
      <c r="T92">
        <f t="shared" si="15"/>
        <v>33976121.509999998</v>
      </c>
    </row>
    <row r="93" spans="1:20" x14ac:dyDescent="0.3">
      <c r="A93" s="7">
        <v>9380.2800000000007</v>
      </c>
      <c r="B93" t="s">
        <v>129</v>
      </c>
      <c r="C93" s="5">
        <v>42.508347999999998</v>
      </c>
      <c r="D93" s="5">
        <v>-89.031775999999994</v>
      </c>
      <c r="E93">
        <v>36.643623318399037</v>
      </c>
      <c r="F93">
        <v>-93.671770219498057</v>
      </c>
      <c r="G93">
        <v>41.87466532800498</v>
      </c>
      <c r="H93">
        <v>-75.422321827653164</v>
      </c>
      <c r="I93">
        <v>39.364199152550128</v>
      </c>
      <c r="J93">
        <v>-118.93146197067428</v>
      </c>
      <c r="K93">
        <v>35.00583897220632</v>
      </c>
      <c r="L93">
        <v>-81.518921048849492</v>
      </c>
      <c r="M93">
        <f t="shared" si="8"/>
        <v>762.78920546408392</v>
      </c>
      <c r="N93">
        <f t="shared" si="9"/>
        <v>1122.2138234182764</v>
      </c>
      <c r="O93">
        <f t="shared" si="10"/>
        <v>2522.4877353074849</v>
      </c>
      <c r="P93">
        <f t="shared" si="11"/>
        <v>1056.0909656484737</v>
      </c>
      <c r="Q93">
        <f t="shared" si="12"/>
        <v>762.78920546408392</v>
      </c>
      <c r="R93" t="str">
        <f t="shared" si="13"/>
        <v>WH_0</v>
      </c>
      <c r="S93" s="9">
        <f t="shared" si="14"/>
        <v>2.7608448472375387E-4</v>
      </c>
      <c r="T93">
        <f t="shared" si="15"/>
        <v>33976121.509999998</v>
      </c>
    </row>
    <row r="94" spans="1:20" x14ac:dyDescent="0.3">
      <c r="A94" s="7">
        <v>12080</v>
      </c>
      <c r="B94" t="s">
        <v>122</v>
      </c>
      <c r="C94" s="5">
        <v>41.931696000000002</v>
      </c>
      <c r="D94" s="5">
        <v>-87.988956000000002</v>
      </c>
      <c r="E94">
        <v>36.643623318399037</v>
      </c>
      <c r="F94">
        <v>-93.671770219498057</v>
      </c>
      <c r="G94">
        <v>41.87466532800498</v>
      </c>
      <c r="H94">
        <v>-75.422321827653164</v>
      </c>
      <c r="I94">
        <v>39.364199152550128</v>
      </c>
      <c r="J94">
        <v>-118.93146197067428</v>
      </c>
      <c r="K94">
        <v>35.00583897220632</v>
      </c>
      <c r="L94">
        <v>-81.518921048849492</v>
      </c>
      <c r="M94">
        <f t="shared" si="8"/>
        <v>763.950155664676</v>
      </c>
      <c r="N94">
        <f t="shared" si="9"/>
        <v>1039.0957653617961</v>
      </c>
      <c r="O94">
        <f t="shared" si="10"/>
        <v>2611.7795609734308</v>
      </c>
      <c r="P94">
        <f t="shared" si="11"/>
        <v>952.33870265534313</v>
      </c>
      <c r="Q94">
        <f t="shared" si="12"/>
        <v>763.950155664676</v>
      </c>
      <c r="R94" t="str">
        <f t="shared" si="13"/>
        <v>WH_0</v>
      </c>
      <c r="S94" s="9">
        <f t="shared" si="14"/>
        <v>3.5554381910379509E-4</v>
      </c>
      <c r="T94">
        <f t="shared" si="15"/>
        <v>33976121.509999998</v>
      </c>
    </row>
    <row r="95" spans="1:20" x14ac:dyDescent="0.3">
      <c r="A95" s="7">
        <v>17875</v>
      </c>
      <c r="B95" t="s">
        <v>272</v>
      </c>
      <c r="C95" s="5">
        <v>41.955030000000001</v>
      </c>
      <c r="D95" s="5">
        <v>-87.940066000000002</v>
      </c>
      <c r="E95">
        <v>36.643623318399037</v>
      </c>
      <c r="F95">
        <v>-93.671770219498057</v>
      </c>
      <c r="G95">
        <v>41.87466532800498</v>
      </c>
      <c r="H95">
        <v>-75.422321827653164</v>
      </c>
      <c r="I95">
        <v>39.364199152550128</v>
      </c>
      <c r="J95">
        <v>-118.93146197067428</v>
      </c>
      <c r="K95">
        <v>35.00583897220632</v>
      </c>
      <c r="L95">
        <v>-81.518921048849492</v>
      </c>
      <c r="M95">
        <f t="shared" si="8"/>
        <v>768.57058744540666</v>
      </c>
      <c r="N95">
        <f t="shared" si="9"/>
        <v>1034.8900269656149</v>
      </c>
      <c r="O95">
        <f t="shared" si="10"/>
        <v>2615.6259676901113</v>
      </c>
      <c r="P95">
        <f t="shared" si="11"/>
        <v>951.87064598174254</v>
      </c>
      <c r="Q95">
        <f t="shared" si="12"/>
        <v>768.57058744540666</v>
      </c>
      <c r="R95" t="str">
        <f t="shared" si="13"/>
        <v>WH_0</v>
      </c>
      <c r="S95" s="9">
        <f t="shared" si="14"/>
        <v>5.2610478199340536E-4</v>
      </c>
      <c r="T95">
        <f t="shared" si="15"/>
        <v>33976121.509999998</v>
      </c>
    </row>
    <row r="96" spans="1:20" x14ac:dyDescent="0.3">
      <c r="A96" s="7">
        <v>252857.19999999995</v>
      </c>
      <c r="B96" t="s">
        <v>335</v>
      </c>
      <c r="C96" s="5">
        <v>41.900587000000002</v>
      </c>
      <c r="D96" s="5">
        <v>-87.856728000000004</v>
      </c>
      <c r="E96">
        <v>36.643623318399037</v>
      </c>
      <c r="F96">
        <v>-93.671770219498057</v>
      </c>
      <c r="G96">
        <v>41.87466532800498</v>
      </c>
      <c r="H96">
        <v>-75.422321827653164</v>
      </c>
      <c r="I96">
        <v>39.364199152550128</v>
      </c>
      <c r="J96">
        <v>-118.93146197067428</v>
      </c>
      <c r="K96">
        <v>35.00583897220632</v>
      </c>
      <c r="L96">
        <v>-81.518921048849492</v>
      </c>
      <c r="M96">
        <f t="shared" si="8"/>
        <v>768.71822879155127</v>
      </c>
      <c r="N96">
        <f t="shared" si="9"/>
        <v>1028.4175803984701</v>
      </c>
      <c r="O96">
        <f t="shared" si="10"/>
        <v>2622.9450793324399</v>
      </c>
      <c r="P96">
        <f t="shared" si="11"/>
        <v>942.8852907425503</v>
      </c>
      <c r="Q96">
        <f t="shared" si="12"/>
        <v>768.71822879155127</v>
      </c>
      <c r="R96" t="str">
        <f t="shared" si="13"/>
        <v>WH_0</v>
      </c>
      <c r="S96" s="9">
        <f t="shared" si="14"/>
        <v>7.4422031933685526E-3</v>
      </c>
      <c r="T96">
        <f t="shared" si="15"/>
        <v>33976121.509999998</v>
      </c>
    </row>
    <row r="97" spans="1:20" x14ac:dyDescent="0.3">
      <c r="A97" s="7">
        <v>32922.5</v>
      </c>
      <c r="B97" t="s">
        <v>255</v>
      </c>
      <c r="C97" s="5">
        <v>41.934854000000001</v>
      </c>
      <c r="D97" s="5">
        <v>-87.879523000000006</v>
      </c>
      <c r="E97">
        <v>36.643623318399037</v>
      </c>
      <c r="F97">
        <v>-93.671770219498057</v>
      </c>
      <c r="G97">
        <v>41.87466532800498</v>
      </c>
      <c r="H97">
        <v>-75.422321827653164</v>
      </c>
      <c r="I97">
        <v>39.364199152550128</v>
      </c>
      <c r="J97">
        <v>-118.93146197067428</v>
      </c>
      <c r="K97">
        <v>35.00583897220632</v>
      </c>
      <c r="L97">
        <v>-81.518921048849492</v>
      </c>
      <c r="M97">
        <f t="shared" si="8"/>
        <v>770.25589580036331</v>
      </c>
      <c r="N97">
        <f t="shared" si="9"/>
        <v>1030.0401667905201</v>
      </c>
      <c r="O97">
        <f t="shared" si="10"/>
        <v>2620.7825796786628</v>
      </c>
      <c r="P97">
        <f t="shared" si="11"/>
        <v>947.03517697516838</v>
      </c>
      <c r="Q97">
        <f t="shared" si="12"/>
        <v>770.25589580036331</v>
      </c>
      <c r="R97" t="str">
        <f t="shared" si="13"/>
        <v>WH_0</v>
      </c>
      <c r="S97" s="9">
        <f t="shared" si="14"/>
        <v>9.6898935301694485E-4</v>
      </c>
      <c r="T97">
        <f t="shared" si="15"/>
        <v>33976121.509999998</v>
      </c>
    </row>
    <row r="98" spans="1:20" x14ac:dyDescent="0.3">
      <c r="A98" s="7">
        <v>2795.76</v>
      </c>
      <c r="B98" t="s">
        <v>300</v>
      </c>
      <c r="C98" s="5">
        <v>41.955863999999998</v>
      </c>
      <c r="D98" s="5">
        <v>-87.870896999999999</v>
      </c>
      <c r="E98">
        <v>36.643623318399037</v>
      </c>
      <c r="F98">
        <v>-93.671770219498057</v>
      </c>
      <c r="G98">
        <v>41.87466532800498</v>
      </c>
      <c r="H98">
        <v>-75.422321827653164</v>
      </c>
      <c r="I98">
        <v>39.364199152550128</v>
      </c>
      <c r="J98">
        <v>-118.93146197067428</v>
      </c>
      <c r="K98">
        <v>35.00583897220632</v>
      </c>
      <c r="L98">
        <v>-81.518921048849492</v>
      </c>
      <c r="M98">
        <f t="shared" si="8"/>
        <v>772.46117400516607</v>
      </c>
      <c r="N98">
        <f t="shared" si="9"/>
        <v>1029.1761748709637</v>
      </c>
      <c r="O98">
        <f t="shared" si="10"/>
        <v>2621.3241934419598</v>
      </c>
      <c r="P98">
        <f t="shared" si="11"/>
        <v>948.43615763520688</v>
      </c>
      <c r="Q98">
        <f t="shared" si="12"/>
        <v>772.46117400516607</v>
      </c>
      <c r="R98" t="str">
        <f t="shared" si="13"/>
        <v>WH_0</v>
      </c>
      <c r="S98" s="9">
        <f t="shared" si="14"/>
        <v>8.2286025471657801E-5</v>
      </c>
      <c r="T98">
        <f t="shared" si="15"/>
        <v>33976121.509999998</v>
      </c>
    </row>
    <row r="99" spans="1:20" x14ac:dyDescent="0.3">
      <c r="A99" s="7">
        <v>3446.4</v>
      </c>
      <c r="B99" t="s">
        <v>299</v>
      </c>
      <c r="C99" s="5">
        <v>34.184793999999997</v>
      </c>
      <c r="D99" s="5">
        <v>-101.70684199999999</v>
      </c>
      <c r="E99">
        <v>36.643623318399037</v>
      </c>
      <c r="F99">
        <v>-93.671770219498057</v>
      </c>
      <c r="G99">
        <v>41.87466532800498</v>
      </c>
      <c r="H99">
        <v>-75.422321827653164</v>
      </c>
      <c r="I99">
        <v>39.364199152550128</v>
      </c>
      <c r="J99">
        <v>-118.93146197067428</v>
      </c>
      <c r="K99">
        <v>35.00583897220632</v>
      </c>
      <c r="L99">
        <v>-81.518921048849492</v>
      </c>
      <c r="M99">
        <f t="shared" si="8"/>
        <v>777.45121407454155</v>
      </c>
      <c r="N99">
        <f t="shared" si="9"/>
        <v>2443.2776253021598</v>
      </c>
      <c r="O99">
        <f t="shared" si="10"/>
        <v>1635.2128828868804</v>
      </c>
      <c r="P99">
        <f t="shared" si="11"/>
        <v>1846.9883463728238</v>
      </c>
      <c r="Q99">
        <f t="shared" si="12"/>
        <v>777.45121407454155</v>
      </c>
      <c r="R99" t="str">
        <f t="shared" si="13"/>
        <v>WH_0</v>
      </c>
      <c r="S99" s="9">
        <f t="shared" si="14"/>
        <v>1.0143594521186419E-4</v>
      </c>
      <c r="T99">
        <f t="shared" si="15"/>
        <v>33976121.509999998</v>
      </c>
    </row>
    <row r="100" spans="1:20" x14ac:dyDescent="0.3">
      <c r="A100" s="7">
        <v>11703.8</v>
      </c>
      <c r="B100" t="s">
        <v>281</v>
      </c>
      <c r="C100" s="5">
        <v>42.682789</v>
      </c>
      <c r="D100" s="5">
        <v>-89.018721999999997</v>
      </c>
      <c r="E100">
        <v>36.643623318399037</v>
      </c>
      <c r="F100">
        <v>-93.671770219498057</v>
      </c>
      <c r="G100">
        <v>41.87466532800498</v>
      </c>
      <c r="H100">
        <v>-75.422321827653164</v>
      </c>
      <c r="I100">
        <v>39.364199152550128</v>
      </c>
      <c r="J100">
        <v>-118.93146197067428</v>
      </c>
      <c r="K100">
        <v>35.00583897220632</v>
      </c>
      <c r="L100">
        <v>-81.518921048849492</v>
      </c>
      <c r="M100">
        <f t="shared" si="8"/>
        <v>779.64421999897979</v>
      </c>
      <c r="N100">
        <f t="shared" si="9"/>
        <v>1120.9730388300559</v>
      </c>
      <c r="O100">
        <f t="shared" si="10"/>
        <v>2522.8818269461181</v>
      </c>
      <c r="P100">
        <f t="shared" si="11"/>
        <v>1070.1371049088045</v>
      </c>
      <c r="Q100">
        <f t="shared" si="12"/>
        <v>779.64421999897979</v>
      </c>
      <c r="R100" t="str">
        <f t="shared" si="13"/>
        <v>WH_0</v>
      </c>
      <c r="S100" s="9">
        <f t="shared" si="14"/>
        <v>3.4447133692276459E-4</v>
      </c>
      <c r="T100">
        <f t="shared" si="15"/>
        <v>33976121.509999998</v>
      </c>
    </row>
    <row r="101" spans="1:20" x14ac:dyDescent="0.3">
      <c r="A101" s="7">
        <v>474863.12</v>
      </c>
      <c r="B101" t="s">
        <v>27</v>
      </c>
      <c r="C101" s="5">
        <v>29.760427</v>
      </c>
      <c r="D101" s="5">
        <v>-95.369803000000005</v>
      </c>
      <c r="E101">
        <v>36.643623318399037</v>
      </c>
      <c r="F101">
        <v>-93.671770219498057</v>
      </c>
      <c r="G101">
        <v>41.87466532800498</v>
      </c>
      <c r="H101">
        <v>-75.422321827653164</v>
      </c>
      <c r="I101">
        <v>39.364199152550128</v>
      </c>
      <c r="J101">
        <v>-118.93146197067428</v>
      </c>
      <c r="K101">
        <v>35.00583897220632</v>
      </c>
      <c r="L101">
        <v>-81.518921048849492</v>
      </c>
      <c r="M101">
        <f t="shared" si="8"/>
        <v>780.11370553661163</v>
      </c>
      <c r="N101">
        <f t="shared" si="9"/>
        <v>2233.0776737500801</v>
      </c>
      <c r="O101">
        <f t="shared" si="10"/>
        <v>2395.7029302933333</v>
      </c>
      <c r="P101">
        <f t="shared" si="11"/>
        <v>1423.4251003138659</v>
      </c>
      <c r="Q101">
        <f t="shared" si="12"/>
        <v>780.11370553661163</v>
      </c>
      <c r="R101" t="str">
        <f t="shared" si="13"/>
        <v>WH_0</v>
      </c>
      <c r="S101" s="9">
        <f t="shared" si="14"/>
        <v>1.3976378082478785E-2</v>
      </c>
      <c r="T101">
        <f t="shared" si="15"/>
        <v>33976121.509999998</v>
      </c>
    </row>
    <row r="102" spans="1:20" x14ac:dyDescent="0.3">
      <c r="A102" s="7">
        <v>188916.95999999996</v>
      </c>
      <c r="B102" t="s">
        <v>27</v>
      </c>
      <c r="C102" s="5">
        <v>29.760427</v>
      </c>
      <c r="D102" s="5">
        <v>-95.369803000000005</v>
      </c>
      <c r="E102">
        <v>36.643623318399037</v>
      </c>
      <c r="F102">
        <v>-93.671770219498057</v>
      </c>
      <c r="G102">
        <v>41.87466532800498</v>
      </c>
      <c r="H102">
        <v>-75.422321827653164</v>
      </c>
      <c r="I102">
        <v>39.364199152550128</v>
      </c>
      <c r="J102">
        <v>-118.93146197067428</v>
      </c>
      <c r="K102">
        <v>35.00583897220632</v>
      </c>
      <c r="L102">
        <v>-81.518921048849492</v>
      </c>
      <c r="M102">
        <f t="shared" si="8"/>
        <v>780.11370553661163</v>
      </c>
      <c r="N102">
        <f t="shared" si="9"/>
        <v>2233.0776737500801</v>
      </c>
      <c r="O102">
        <f t="shared" si="10"/>
        <v>2395.7029302933333</v>
      </c>
      <c r="P102">
        <f t="shared" si="11"/>
        <v>1423.4251003138659</v>
      </c>
      <c r="Q102">
        <f t="shared" si="12"/>
        <v>780.11370553661163</v>
      </c>
      <c r="R102" t="str">
        <f t="shared" si="13"/>
        <v>WH_0</v>
      </c>
      <c r="S102" s="9">
        <f t="shared" si="14"/>
        <v>5.5602862129038805E-3</v>
      </c>
      <c r="T102">
        <f t="shared" si="15"/>
        <v>33976121.509999998</v>
      </c>
    </row>
    <row r="103" spans="1:20" x14ac:dyDescent="0.3">
      <c r="A103" s="7">
        <v>106769.40000000001</v>
      </c>
      <c r="B103" t="s">
        <v>27</v>
      </c>
      <c r="C103" s="5">
        <v>29.760427</v>
      </c>
      <c r="D103" s="5">
        <v>-95.369803000000005</v>
      </c>
      <c r="E103">
        <v>36.643623318399037</v>
      </c>
      <c r="F103">
        <v>-93.671770219498057</v>
      </c>
      <c r="G103">
        <v>41.87466532800498</v>
      </c>
      <c r="H103">
        <v>-75.422321827653164</v>
      </c>
      <c r="I103">
        <v>39.364199152550128</v>
      </c>
      <c r="J103">
        <v>-118.93146197067428</v>
      </c>
      <c r="K103">
        <v>35.00583897220632</v>
      </c>
      <c r="L103">
        <v>-81.518921048849492</v>
      </c>
      <c r="M103">
        <f t="shared" si="8"/>
        <v>780.11370553661163</v>
      </c>
      <c r="N103">
        <f t="shared" si="9"/>
        <v>2233.0776737500801</v>
      </c>
      <c r="O103">
        <f t="shared" si="10"/>
        <v>2395.7029302933333</v>
      </c>
      <c r="P103">
        <f t="shared" si="11"/>
        <v>1423.4251003138659</v>
      </c>
      <c r="Q103">
        <f t="shared" si="12"/>
        <v>780.11370553661163</v>
      </c>
      <c r="R103" t="str">
        <f t="shared" si="13"/>
        <v>WH_0</v>
      </c>
      <c r="S103" s="9">
        <f t="shared" si="14"/>
        <v>3.1424834635282069E-3</v>
      </c>
      <c r="T103">
        <f t="shared" si="15"/>
        <v>33976121.509999998</v>
      </c>
    </row>
    <row r="104" spans="1:20" x14ac:dyDescent="0.3">
      <c r="A104" s="7">
        <v>391338.8</v>
      </c>
      <c r="B104" t="s">
        <v>27</v>
      </c>
      <c r="C104" s="5">
        <v>29.760427</v>
      </c>
      <c r="D104" s="5">
        <v>-95.369803000000005</v>
      </c>
      <c r="E104">
        <v>36.643623318399037</v>
      </c>
      <c r="F104">
        <v>-93.671770219498057</v>
      </c>
      <c r="G104">
        <v>41.87466532800498</v>
      </c>
      <c r="H104">
        <v>-75.422321827653164</v>
      </c>
      <c r="I104">
        <v>39.364199152550128</v>
      </c>
      <c r="J104">
        <v>-118.93146197067428</v>
      </c>
      <c r="K104">
        <v>35.00583897220632</v>
      </c>
      <c r="L104">
        <v>-81.518921048849492</v>
      </c>
      <c r="M104">
        <f t="shared" si="8"/>
        <v>780.11370553661163</v>
      </c>
      <c r="N104">
        <f t="shared" si="9"/>
        <v>2233.0776737500801</v>
      </c>
      <c r="O104">
        <f t="shared" si="10"/>
        <v>2395.7029302933333</v>
      </c>
      <c r="P104">
        <f t="shared" si="11"/>
        <v>1423.4251003138659</v>
      </c>
      <c r="Q104">
        <f t="shared" si="12"/>
        <v>780.11370553661163</v>
      </c>
      <c r="R104" t="str">
        <f t="shared" si="13"/>
        <v>WH_0</v>
      </c>
      <c r="S104" s="9">
        <f t="shared" si="14"/>
        <v>1.1518053933402007E-2</v>
      </c>
      <c r="T104">
        <f t="shared" si="15"/>
        <v>33976121.509999998</v>
      </c>
    </row>
    <row r="105" spans="1:20" x14ac:dyDescent="0.3">
      <c r="A105" s="7">
        <v>5186.72</v>
      </c>
      <c r="B105" t="s">
        <v>142</v>
      </c>
      <c r="C105" s="5">
        <v>29.785785000000001</v>
      </c>
      <c r="D105" s="5">
        <v>-95.824395999999993</v>
      </c>
      <c r="E105">
        <v>36.643623318399037</v>
      </c>
      <c r="F105">
        <v>-93.671770219498057</v>
      </c>
      <c r="G105">
        <v>41.87466532800498</v>
      </c>
      <c r="H105">
        <v>-75.422321827653164</v>
      </c>
      <c r="I105">
        <v>39.364199152550128</v>
      </c>
      <c r="J105">
        <v>-118.93146197067428</v>
      </c>
      <c r="K105">
        <v>35.00583897220632</v>
      </c>
      <c r="L105">
        <v>-81.518921048849492</v>
      </c>
      <c r="M105">
        <f t="shared" si="8"/>
        <v>787.01976098236264</v>
      </c>
      <c r="N105">
        <f t="shared" si="9"/>
        <v>2263.8193637498352</v>
      </c>
      <c r="O105">
        <f t="shared" si="10"/>
        <v>2357.3194713402318</v>
      </c>
      <c r="P105">
        <f t="shared" si="11"/>
        <v>1461.0787531798321</v>
      </c>
      <c r="Q105">
        <f t="shared" si="12"/>
        <v>787.01976098236264</v>
      </c>
      <c r="R105" t="str">
        <f t="shared" si="13"/>
        <v>WH_0</v>
      </c>
      <c r="S105" s="9">
        <f t="shared" si="14"/>
        <v>1.526578011110957E-4</v>
      </c>
      <c r="T105">
        <f t="shared" si="15"/>
        <v>33976121.509999998</v>
      </c>
    </row>
    <row r="106" spans="1:20" x14ac:dyDescent="0.3">
      <c r="A106" s="7">
        <v>23649.899999999998</v>
      </c>
      <c r="B106" t="s">
        <v>108</v>
      </c>
      <c r="C106" s="5">
        <v>42.283079000000001</v>
      </c>
      <c r="D106" s="5">
        <v>-87.953130000000002</v>
      </c>
      <c r="E106">
        <v>36.643623318399037</v>
      </c>
      <c r="F106">
        <v>-93.671770219498057</v>
      </c>
      <c r="G106">
        <v>41.87466532800498</v>
      </c>
      <c r="H106">
        <v>-75.422321827653164</v>
      </c>
      <c r="I106">
        <v>39.364199152550128</v>
      </c>
      <c r="J106">
        <v>-118.93146197067428</v>
      </c>
      <c r="K106">
        <v>35.00583897220632</v>
      </c>
      <c r="L106">
        <v>-81.518921048849492</v>
      </c>
      <c r="M106">
        <f t="shared" si="8"/>
        <v>795.36589541158423</v>
      </c>
      <c r="N106">
        <f t="shared" si="9"/>
        <v>1034.2473847105171</v>
      </c>
      <c r="O106">
        <f t="shared" si="10"/>
        <v>2612.1745011347334</v>
      </c>
      <c r="P106">
        <f t="shared" si="11"/>
        <v>981.34723513394613</v>
      </c>
      <c r="Q106">
        <f t="shared" si="12"/>
        <v>795.36589541158423</v>
      </c>
      <c r="R106" t="str">
        <f t="shared" si="13"/>
        <v>WH_0</v>
      </c>
      <c r="S106" s="9">
        <f t="shared" si="14"/>
        <v>6.9607415293235447E-4</v>
      </c>
      <c r="T106">
        <f t="shared" si="15"/>
        <v>33976121.509999998</v>
      </c>
    </row>
    <row r="107" spans="1:20" x14ac:dyDescent="0.3">
      <c r="A107" s="7">
        <v>351970.06000000006</v>
      </c>
      <c r="B107" t="s">
        <v>326</v>
      </c>
      <c r="C107" s="5">
        <v>29.946871999999999</v>
      </c>
      <c r="D107" s="5">
        <v>-90.323134999999994</v>
      </c>
      <c r="E107">
        <v>36.643623318399037</v>
      </c>
      <c r="F107">
        <v>-93.671770219498057</v>
      </c>
      <c r="G107">
        <v>41.87466532800498</v>
      </c>
      <c r="H107">
        <v>-75.422321827653164</v>
      </c>
      <c r="I107">
        <v>39.364199152550128</v>
      </c>
      <c r="J107">
        <v>-118.93146197067428</v>
      </c>
      <c r="K107">
        <v>35.00583897220632</v>
      </c>
      <c r="L107">
        <v>-81.518921048849492</v>
      </c>
      <c r="M107">
        <f t="shared" si="8"/>
        <v>805.73165167634636</v>
      </c>
      <c r="N107">
        <f t="shared" si="9"/>
        <v>1876.2965825890915</v>
      </c>
      <c r="O107">
        <f t="shared" si="10"/>
        <v>2802.1159463367394</v>
      </c>
      <c r="P107">
        <f t="shared" si="11"/>
        <v>998.26638866793451</v>
      </c>
      <c r="Q107">
        <f t="shared" si="12"/>
        <v>805.73165167634636</v>
      </c>
      <c r="R107" t="str">
        <f t="shared" si="13"/>
        <v>WH_0</v>
      </c>
      <c r="S107" s="9">
        <f t="shared" si="14"/>
        <v>1.0359336038294033E-2</v>
      </c>
      <c r="T107">
        <f t="shared" si="15"/>
        <v>33976121.509999998</v>
      </c>
    </row>
    <row r="108" spans="1:20" x14ac:dyDescent="0.3">
      <c r="A108" s="7">
        <v>10975.470000000001</v>
      </c>
      <c r="B108" t="s">
        <v>126</v>
      </c>
      <c r="C108" s="5">
        <v>42.363633</v>
      </c>
      <c r="D108" s="5">
        <v>-87.844793999999993</v>
      </c>
      <c r="E108">
        <v>36.643623318399037</v>
      </c>
      <c r="F108">
        <v>-93.671770219498057</v>
      </c>
      <c r="G108">
        <v>41.87466532800498</v>
      </c>
      <c r="H108">
        <v>-75.422321827653164</v>
      </c>
      <c r="I108">
        <v>39.364199152550128</v>
      </c>
      <c r="J108">
        <v>-118.93146197067428</v>
      </c>
      <c r="K108">
        <v>35.00583897220632</v>
      </c>
      <c r="L108">
        <v>-81.518921048849492</v>
      </c>
      <c r="M108">
        <f t="shared" si="8"/>
        <v>807.92715224099311</v>
      </c>
      <c r="N108">
        <f t="shared" si="9"/>
        <v>1025.1204907047677</v>
      </c>
      <c r="O108">
        <f t="shared" si="10"/>
        <v>2620.5515749198753</v>
      </c>
      <c r="P108">
        <f t="shared" si="11"/>
        <v>983.23750095797141</v>
      </c>
      <c r="Q108">
        <f t="shared" si="12"/>
        <v>807.92715224099311</v>
      </c>
      <c r="R108" t="str">
        <f t="shared" si="13"/>
        <v>WH_0</v>
      </c>
      <c r="S108" s="9">
        <f t="shared" si="14"/>
        <v>3.2303481127972931E-4</v>
      </c>
      <c r="T108">
        <f t="shared" si="15"/>
        <v>33976121.509999998</v>
      </c>
    </row>
    <row r="109" spans="1:20" x14ac:dyDescent="0.3">
      <c r="A109" s="7">
        <v>230145.29999999993</v>
      </c>
      <c r="B109" t="s">
        <v>47</v>
      </c>
      <c r="C109" s="5">
        <v>43.544595999999999</v>
      </c>
      <c r="D109" s="5">
        <v>-96.731103000000004</v>
      </c>
      <c r="E109">
        <v>36.643623318399037</v>
      </c>
      <c r="F109">
        <v>-93.671770219498057</v>
      </c>
      <c r="G109">
        <v>41.87466532800498</v>
      </c>
      <c r="H109">
        <v>-75.422321827653164</v>
      </c>
      <c r="I109">
        <v>39.364199152550128</v>
      </c>
      <c r="J109">
        <v>-118.93146197067428</v>
      </c>
      <c r="K109">
        <v>35.00583897220632</v>
      </c>
      <c r="L109">
        <v>-81.518921048849492</v>
      </c>
      <c r="M109">
        <f t="shared" si="8"/>
        <v>808.79739157261167</v>
      </c>
      <c r="N109">
        <f t="shared" si="9"/>
        <v>1746.0894402855661</v>
      </c>
      <c r="O109">
        <f t="shared" si="10"/>
        <v>1901.2815628170224</v>
      </c>
      <c r="P109">
        <f t="shared" si="11"/>
        <v>1611.6572257138514</v>
      </c>
      <c r="Q109">
        <f t="shared" si="12"/>
        <v>808.79739157261167</v>
      </c>
      <c r="R109" t="str">
        <f t="shared" si="13"/>
        <v>WH_0</v>
      </c>
      <c r="S109" s="9">
        <f t="shared" si="14"/>
        <v>6.773736664800383E-3</v>
      </c>
      <c r="T109">
        <f t="shared" si="15"/>
        <v>33976121.509999998</v>
      </c>
    </row>
    <row r="110" spans="1:20" x14ac:dyDescent="0.3">
      <c r="A110" s="7">
        <v>49329</v>
      </c>
      <c r="B110" t="s">
        <v>47</v>
      </c>
      <c r="C110" s="5">
        <v>43.544595999999999</v>
      </c>
      <c r="D110" s="5">
        <v>-96.731103000000004</v>
      </c>
      <c r="E110">
        <v>36.643623318399037</v>
      </c>
      <c r="F110">
        <v>-93.671770219498057</v>
      </c>
      <c r="G110">
        <v>41.87466532800498</v>
      </c>
      <c r="H110">
        <v>-75.422321827653164</v>
      </c>
      <c r="I110">
        <v>39.364199152550128</v>
      </c>
      <c r="J110">
        <v>-118.93146197067428</v>
      </c>
      <c r="K110">
        <v>35.00583897220632</v>
      </c>
      <c r="L110">
        <v>-81.518921048849492</v>
      </c>
      <c r="M110">
        <f t="shared" si="8"/>
        <v>808.79739157261167</v>
      </c>
      <c r="N110">
        <f t="shared" si="9"/>
        <v>1746.0894402855661</v>
      </c>
      <c r="O110">
        <f t="shared" si="10"/>
        <v>1901.2815628170224</v>
      </c>
      <c r="P110">
        <f t="shared" si="11"/>
        <v>1611.6572257138514</v>
      </c>
      <c r="Q110">
        <f t="shared" si="12"/>
        <v>808.79739157261167</v>
      </c>
      <c r="R110" t="str">
        <f t="shared" si="13"/>
        <v>WH_0</v>
      </c>
      <c r="S110" s="9">
        <f t="shared" si="14"/>
        <v>1.4518726036896613E-3</v>
      </c>
      <c r="T110">
        <f t="shared" si="15"/>
        <v>33976121.509999998</v>
      </c>
    </row>
    <row r="111" spans="1:20" x14ac:dyDescent="0.3">
      <c r="A111" s="7">
        <v>3446.4</v>
      </c>
      <c r="B111" t="s">
        <v>298</v>
      </c>
      <c r="C111" s="5">
        <v>34.815061999999998</v>
      </c>
      <c r="D111" s="5">
        <v>-102.397704</v>
      </c>
      <c r="E111">
        <v>36.643623318399037</v>
      </c>
      <c r="F111">
        <v>-93.671770219498057</v>
      </c>
      <c r="G111">
        <v>41.87466532800498</v>
      </c>
      <c r="H111">
        <v>-75.422321827653164</v>
      </c>
      <c r="I111">
        <v>39.364199152550128</v>
      </c>
      <c r="J111">
        <v>-118.93146197067428</v>
      </c>
      <c r="K111">
        <v>35.00583897220632</v>
      </c>
      <c r="L111">
        <v>-81.518921048849492</v>
      </c>
      <c r="M111">
        <f t="shared" si="8"/>
        <v>813.13700530125527</v>
      </c>
      <c r="N111">
        <f t="shared" si="9"/>
        <v>2467.4110746021847</v>
      </c>
      <c r="O111">
        <f t="shared" si="10"/>
        <v>1548.4408745167943</v>
      </c>
      <c r="P111">
        <f t="shared" si="11"/>
        <v>1900.4705291551838</v>
      </c>
      <c r="Q111">
        <f t="shared" si="12"/>
        <v>813.13700530125527</v>
      </c>
      <c r="R111" t="str">
        <f t="shared" si="13"/>
        <v>WH_0</v>
      </c>
      <c r="S111" s="9">
        <f t="shared" si="14"/>
        <v>1.0143594521186419E-4</v>
      </c>
      <c r="T111">
        <f t="shared" si="15"/>
        <v>33976121.509999998</v>
      </c>
    </row>
    <row r="112" spans="1:20" x14ac:dyDescent="0.3">
      <c r="A112" s="7">
        <v>303297.62</v>
      </c>
      <c r="B112" t="s">
        <v>40</v>
      </c>
      <c r="C112" s="5">
        <v>33.577863000000001</v>
      </c>
      <c r="D112" s="5">
        <v>-101.855166</v>
      </c>
      <c r="E112">
        <v>36.643623318399037</v>
      </c>
      <c r="F112">
        <v>-93.671770219498057</v>
      </c>
      <c r="G112">
        <v>41.87466532800498</v>
      </c>
      <c r="H112">
        <v>-75.422321827653164</v>
      </c>
      <c r="I112">
        <v>39.364199152550128</v>
      </c>
      <c r="J112">
        <v>-118.93146197067428</v>
      </c>
      <c r="K112">
        <v>35.00583897220632</v>
      </c>
      <c r="L112">
        <v>-81.518921048849492</v>
      </c>
      <c r="M112">
        <f t="shared" si="8"/>
        <v>818.28253833144583</v>
      </c>
      <c r="N112">
        <f t="shared" si="9"/>
        <v>2487.6146635385694</v>
      </c>
      <c r="O112">
        <f t="shared" si="10"/>
        <v>1653.1994436945999</v>
      </c>
      <c r="P112">
        <f t="shared" si="11"/>
        <v>1871.7175699585341</v>
      </c>
      <c r="Q112">
        <f t="shared" si="12"/>
        <v>818.28253833144583</v>
      </c>
      <c r="R112" t="str">
        <f t="shared" si="13"/>
        <v>WH_0</v>
      </c>
      <c r="S112" s="9">
        <f t="shared" si="14"/>
        <v>8.9267875943618864E-3</v>
      </c>
      <c r="T112">
        <f t="shared" si="15"/>
        <v>33976121.509999998</v>
      </c>
    </row>
    <row r="113" spans="1:20" x14ac:dyDescent="0.3">
      <c r="A113" s="7">
        <v>443.76</v>
      </c>
      <c r="B113" t="s">
        <v>40</v>
      </c>
      <c r="C113" s="5">
        <v>33.577863000000001</v>
      </c>
      <c r="D113" s="5">
        <v>-101.855166</v>
      </c>
      <c r="E113">
        <v>36.643623318399037</v>
      </c>
      <c r="F113">
        <v>-93.671770219498057</v>
      </c>
      <c r="G113">
        <v>41.87466532800498</v>
      </c>
      <c r="H113">
        <v>-75.422321827653164</v>
      </c>
      <c r="I113">
        <v>39.364199152550128</v>
      </c>
      <c r="J113">
        <v>-118.93146197067428</v>
      </c>
      <c r="K113">
        <v>35.00583897220632</v>
      </c>
      <c r="L113">
        <v>-81.518921048849492</v>
      </c>
      <c r="M113">
        <f t="shared" si="8"/>
        <v>818.28253833144583</v>
      </c>
      <c r="N113">
        <f t="shared" si="9"/>
        <v>2487.6146635385694</v>
      </c>
      <c r="O113">
        <f t="shared" si="10"/>
        <v>1653.1994436945999</v>
      </c>
      <c r="P113">
        <f t="shared" si="11"/>
        <v>1871.7175699585341</v>
      </c>
      <c r="Q113">
        <f t="shared" si="12"/>
        <v>818.28253833144583</v>
      </c>
      <c r="R113" t="str">
        <f t="shared" si="13"/>
        <v>WH_0</v>
      </c>
      <c r="S113" s="9">
        <f t="shared" si="14"/>
        <v>1.3060937513700339E-5</v>
      </c>
      <c r="T113">
        <f t="shared" si="15"/>
        <v>33976121.509999998</v>
      </c>
    </row>
    <row r="114" spans="1:20" x14ac:dyDescent="0.3">
      <c r="A114" s="7">
        <v>11709.68</v>
      </c>
      <c r="B114" t="s">
        <v>280</v>
      </c>
      <c r="C114" s="5">
        <v>42.584743000000003</v>
      </c>
      <c r="D114" s="5">
        <v>-87.821185</v>
      </c>
      <c r="E114">
        <v>36.643623318399037</v>
      </c>
      <c r="F114">
        <v>-93.671770219498057</v>
      </c>
      <c r="G114">
        <v>41.87466532800498</v>
      </c>
      <c r="H114">
        <v>-75.422321827653164</v>
      </c>
      <c r="I114">
        <v>39.364199152550128</v>
      </c>
      <c r="J114">
        <v>-118.93146197067428</v>
      </c>
      <c r="K114">
        <v>35.00583897220632</v>
      </c>
      <c r="L114">
        <v>-81.518921048849492</v>
      </c>
      <c r="M114">
        <f t="shared" si="8"/>
        <v>828.02785279911029</v>
      </c>
      <c r="N114">
        <f t="shared" si="9"/>
        <v>1022.9867698662896</v>
      </c>
      <c r="O114">
        <f t="shared" si="10"/>
        <v>2621.2028239004289</v>
      </c>
      <c r="P114">
        <f t="shared" si="11"/>
        <v>1002.0013946544383</v>
      </c>
      <c r="Q114">
        <f t="shared" si="12"/>
        <v>828.02785279911029</v>
      </c>
      <c r="R114" t="str">
        <f t="shared" si="13"/>
        <v>WH_0</v>
      </c>
      <c r="S114" s="9">
        <f t="shared" si="14"/>
        <v>3.4464439964265953E-4</v>
      </c>
      <c r="T114">
        <f t="shared" si="15"/>
        <v>33976121.509999998</v>
      </c>
    </row>
    <row r="115" spans="1:20" x14ac:dyDescent="0.3">
      <c r="A115" s="7">
        <v>8368</v>
      </c>
      <c r="B115" t="s">
        <v>290</v>
      </c>
      <c r="C115" s="5">
        <v>43.054206000000001</v>
      </c>
      <c r="D115" s="5">
        <v>-88.216903000000002</v>
      </c>
      <c r="E115">
        <v>36.643623318399037</v>
      </c>
      <c r="F115">
        <v>-93.671770219498057</v>
      </c>
      <c r="G115">
        <v>41.87466532800498</v>
      </c>
      <c r="H115">
        <v>-75.422321827653164</v>
      </c>
      <c r="I115">
        <v>39.364199152550128</v>
      </c>
      <c r="J115">
        <v>-118.93146197067428</v>
      </c>
      <c r="K115">
        <v>35.00583897220632</v>
      </c>
      <c r="L115">
        <v>-81.518921048849492</v>
      </c>
      <c r="M115">
        <f t="shared" si="8"/>
        <v>850.06517451909235</v>
      </c>
      <c r="N115">
        <f t="shared" si="9"/>
        <v>1056.6246483614534</v>
      </c>
      <c r="O115">
        <f t="shared" si="10"/>
        <v>2587.0479937991049</v>
      </c>
      <c r="P115">
        <f t="shared" si="11"/>
        <v>1062.9658183824529</v>
      </c>
      <c r="Q115">
        <f t="shared" si="12"/>
        <v>850.06517451909235</v>
      </c>
      <c r="R115" t="str">
        <f t="shared" si="13"/>
        <v>WH_0</v>
      </c>
      <c r="S115" s="9">
        <f t="shared" si="14"/>
        <v>2.4629061906130442E-4</v>
      </c>
      <c r="T115">
        <f t="shared" si="15"/>
        <v>33976121.509999998</v>
      </c>
    </row>
    <row r="116" spans="1:20" x14ac:dyDescent="0.3">
      <c r="A116" s="7">
        <v>22447.52</v>
      </c>
      <c r="B116" t="s">
        <v>109</v>
      </c>
      <c r="C116" s="5">
        <v>43.038902999999998</v>
      </c>
      <c r="D116" s="5">
        <v>-87.906474000000003</v>
      </c>
      <c r="E116">
        <v>36.643623318399037</v>
      </c>
      <c r="F116">
        <v>-93.671770219498057</v>
      </c>
      <c r="G116">
        <v>41.87466532800498</v>
      </c>
      <c r="H116">
        <v>-75.422321827653164</v>
      </c>
      <c r="I116">
        <v>39.364199152550128</v>
      </c>
      <c r="J116">
        <v>-118.93146197067428</v>
      </c>
      <c r="K116">
        <v>35.00583897220632</v>
      </c>
      <c r="L116">
        <v>-81.518921048849492</v>
      </c>
      <c r="M116">
        <f t="shared" si="8"/>
        <v>863.44994570362633</v>
      </c>
      <c r="N116">
        <f t="shared" si="9"/>
        <v>1031.345393120381</v>
      </c>
      <c r="O116">
        <f t="shared" si="10"/>
        <v>2612.3109619614802</v>
      </c>
      <c r="P116">
        <f t="shared" si="11"/>
        <v>1047.2927518328527</v>
      </c>
      <c r="Q116">
        <f t="shared" si="12"/>
        <v>863.44994570362633</v>
      </c>
      <c r="R116" t="str">
        <f t="shared" si="13"/>
        <v>WH_0</v>
      </c>
      <c r="S116" s="9">
        <f t="shared" si="14"/>
        <v>6.6068518130867732E-4</v>
      </c>
      <c r="T116">
        <f t="shared" si="15"/>
        <v>33976121.509999998</v>
      </c>
    </row>
    <row r="117" spans="1:20" x14ac:dyDescent="0.3">
      <c r="A117" s="7">
        <v>177582.47999999995</v>
      </c>
      <c r="B117" t="s">
        <v>109</v>
      </c>
      <c r="C117" s="5">
        <v>43.038902999999998</v>
      </c>
      <c r="D117" s="5">
        <v>-87.906474000000003</v>
      </c>
      <c r="E117">
        <v>36.643623318399037</v>
      </c>
      <c r="F117">
        <v>-93.671770219498057</v>
      </c>
      <c r="G117">
        <v>41.87466532800498</v>
      </c>
      <c r="H117">
        <v>-75.422321827653164</v>
      </c>
      <c r="I117">
        <v>39.364199152550128</v>
      </c>
      <c r="J117">
        <v>-118.93146197067428</v>
      </c>
      <c r="K117">
        <v>35.00583897220632</v>
      </c>
      <c r="L117">
        <v>-81.518921048849492</v>
      </c>
      <c r="M117">
        <f t="shared" si="8"/>
        <v>863.44994570362633</v>
      </c>
      <c r="N117">
        <f t="shared" si="9"/>
        <v>1031.345393120381</v>
      </c>
      <c r="O117">
        <f t="shared" si="10"/>
        <v>2612.3109619614802</v>
      </c>
      <c r="P117">
        <f t="shared" si="11"/>
        <v>1047.2927518328527</v>
      </c>
      <c r="Q117">
        <f t="shared" si="12"/>
        <v>863.44994570362633</v>
      </c>
      <c r="R117" t="str">
        <f t="shared" si="13"/>
        <v>WH_0</v>
      </c>
      <c r="S117" s="9">
        <f t="shared" si="14"/>
        <v>5.2266848630068948E-3</v>
      </c>
      <c r="T117">
        <f t="shared" si="15"/>
        <v>33976121.509999998</v>
      </c>
    </row>
    <row r="118" spans="1:20" x14ac:dyDescent="0.3">
      <c r="A118" s="7">
        <v>513499.12000000017</v>
      </c>
      <c r="B118" t="s">
        <v>109</v>
      </c>
      <c r="C118" s="5">
        <v>43.038902999999998</v>
      </c>
      <c r="D118" s="5">
        <v>-87.906474000000003</v>
      </c>
      <c r="E118">
        <v>36.643623318399037</v>
      </c>
      <c r="F118">
        <v>-93.671770219498057</v>
      </c>
      <c r="G118">
        <v>41.87466532800498</v>
      </c>
      <c r="H118">
        <v>-75.422321827653164</v>
      </c>
      <c r="I118">
        <v>39.364199152550128</v>
      </c>
      <c r="J118">
        <v>-118.93146197067428</v>
      </c>
      <c r="K118">
        <v>35.00583897220632</v>
      </c>
      <c r="L118">
        <v>-81.518921048849492</v>
      </c>
      <c r="M118">
        <f t="shared" si="8"/>
        <v>863.44994570362633</v>
      </c>
      <c r="N118">
        <f t="shared" si="9"/>
        <v>1031.345393120381</v>
      </c>
      <c r="O118">
        <f t="shared" si="10"/>
        <v>2612.3109619614802</v>
      </c>
      <c r="P118">
        <f t="shared" si="11"/>
        <v>1047.2927518328527</v>
      </c>
      <c r="Q118">
        <f t="shared" si="12"/>
        <v>863.44994570362633</v>
      </c>
      <c r="R118" t="str">
        <f t="shared" si="13"/>
        <v>WH_0</v>
      </c>
      <c r="S118" s="9">
        <f t="shared" si="14"/>
        <v>1.5113529654903809E-2</v>
      </c>
      <c r="T118">
        <f t="shared" si="15"/>
        <v>33976121.509999998</v>
      </c>
    </row>
    <row r="119" spans="1:20" x14ac:dyDescent="0.3">
      <c r="A119" s="7">
        <v>35947.19</v>
      </c>
      <c r="B119" t="s">
        <v>102</v>
      </c>
      <c r="C119" s="5">
        <v>43.178896999999999</v>
      </c>
      <c r="D119" s="5">
        <v>-88.117312999999996</v>
      </c>
      <c r="E119">
        <v>36.643623318399037</v>
      </c>
      <c r="F119">
        <v>-93.671770219498057</v>
      </c>
      <c r="G119">
        <v>41.87466532800498</v>
      </c>
      <c r="H119">
        <v>-75.422321827653164</v>
      </c>
      <c r="I119">
        <v>39.364199152550128</v>
      </c>
      <c r="J119">
        <v>-118.93146197067428</v>
      </c>
      <c r="K119">
        <v>35.00583897220632</v>
      </c>
      <c r="L119">
        <v>-81.518921048849492</v>
      </c>
      <c r="M119">
        <f t="shared" si="8"/>
        <v>866.00448839690171</v>
      </c>
      <c r="N119">
        <f t="shared" si="9"/>
        <v>1049.3231225824964</v>
      </c>
      <c r="O119">
        <f t="shared" si="10"/>
        <v>2594.8121294859652</v>
      </c>
      <c r="P119">
        <f t="shared" si="11"/>
        <v>1069.6759327174898</v>
      </c>
      <c r="Q119">
        <f t="shared" si="12"/>
        <v>866.00448839690171</v>
      </c>
      <c r="R119" t="str">
        <f t="shared" si="13"/>
        <v>WH_0</v>
      </c>
      <c r="S119" s="9">
        <f t="shared" si="14"/>
        <v>1.0580133459147146E-3</v>
      </c>
      <c r="T119">
        <f t="shared" si="15"/>
        <v>33976121.509999998</v>
      </c>
    </row>
    <row r="120" spans="1:20" x14ac:dyDescent="0.3">
      <c r="A120" s="7">
        <v>78704.89</v>
      </c>
      <c r="B120" t="s">
        <v>102</v>
      </c>
      <c r="C120" s="5">
        <v>43.178896999999999</v>
      </c>
      <c r="D120" s="5">
        <v>-88.117312999999996</v>
      </c>
      <c r="E120">
        <v>36.643623318399037</v>
      </c>
      <c r="F120">
        <v>-93.671770219498057</v>
      </c>
      <c r="G120">
        <v>41.87466532800498</v>
      </c>
      <c r="H120">
        <v>-75.422321827653164</v>
      </c>
      <c r="I120">
        <v>39.364199152550128</v>
      </c>
      <c r="J120">
        <v>-118.93146197067428</v>
      </c>
      <c r="K120">
        <v>35.00583897220632</v>
      </c>
      <c r="L120">
        <v>-81.518921048849492</v>
      </c>
      <c r="M120">
        <f t="shared" si="8"/>
        <v>866.00448839690171</v>
      </c>
      <c r="N120">
        <f t="shared" si="9"/>
        <v>1049.3231225824964</v>
      </c>
      <c r="O120">
        <f t="shared" si="10"/>
        <v>2594.8121294859652</v>
      </c>
      <c r="P120">
        <f t="shared" si="11"/>
        <v>1069.6759327174898</v>
      </c>
      <c r="Q120">
        <f t="shared" si="12"/>
        <v>866.00448839690171</v>
      </c>
      <c r="R120" t="str">
        <f t="shared" si="13"/>
        <v>WH_0</v>
      </c>
      <c r="S120" s="9">
        <f t="shared" si="14"/>
        <v>2.3164765871476894E-3</v>
      </c>
      <c r="T120">
        <f t="shared" si="15"/>
        <v>33976121.509999998</v>
      </c>
    </row>
    <row r="121" spans="1:20" x14ac:dyDescent="0.3">
      <c r="A121" s="7">
        <v>17011.2</v>
      </c>
      <c r="B121" t="s">
        <v>273</v>
      </c>
      <c r="C121" s="5">
        <v>43.323892000000001</v>
      </c>
      <c r="D121" s="5">
        <v>-88.166759999999996</v>
      </c>
      <c r="E121">
        <v>36.643623318399037</v>
      </c>
      <c r="F121">
        <v>-93.671770219498057</v>
      </c>
      <c r="G121">
        <v>41.87466532800498</v>
      </c>
      <c r="H121">
        <v>-75.422321827653164</v>
      </c>
      <c r="I121">
        <v>39.364199152550128</v>
      </c>
      <c r="J121">
        <v>-118.93146197067428</v>
      </c>
      <c r="K121">
        <v>35.00583897220632</v>
      </c>
      <c r="L121">
        <v>-81.518921048849492</v>
      </c>
      <c r="M121">
        <f t="shared" si="8"/>
        <v>876.94641216099808</v>
      </c>
      <c r="N121">
        <f t="shared" si="9"/>
        <v>1054.4457980233376</v>
      </c>
      <c r="O121">
        <f t="shared" si="10"/>
        <v>2590.521681964939</v>
      </c>
      <c r="P121">
        <f t="shared" si="11"/>
        <v>1085.1611479624721</v>
      </c>
      <c r="Q121">
        <f t="shared" si="12"/>
        <v>876.94641216099808</v>
      </c>
      <c r="R121" t="str">
        <f t="shared" si="13"/>
        <v>WH_0</v>
      </c>
      <c r="S121" s="9">
        <f t="shared" si="14"/>
        <v>5.006810443326556E-4</v>
      </c>
      <c r="T121">
        <f t="shared" si="15"/>
        <v>33976121.509999998</v>
      </c>
    </row>
    <row r="122" spans="1:20" x14ac:dyDescent="0.3">
      <c r="A122" s="7">
        <v>51664.86</v>
      </c>
      <c r="B122" t="s">
        <v>90</v>
      </c>
      <c r="C122" s="5">
        <v>29.424122000000001</v>
      </c>
      <c r="D122" s="5">
        <v>-98.493628000000001</v>
      </c>
      <c r="E122">
        <v>36.643623318399037</v>
      </c>
      <c r="F122">
        <v>-93.671770219498057</v>
      </c>
      <c r="G122">
        <v>41.87466532800498</v>
      </c>
      <c r="H122">
        <v>-75.422321827653164</v>
      </c>
      <c r="I122">
        <v>39.364199152550128</v>
      </c>
      <c r="J122">
        <v>-118.93146197067428</v>
      </c>
      <c r="K122">
        <v>35.00583897220632</v>
      </c>
      <c r="L122">
        <v>-81.518921048849492</v>
      </c>
      <c r="M122">
        <f t="shared" si="8"/>
        <v>918.30487252306261</v>
      </c>
      <c r="N122">
        <f t="shared" si="9"/>
        <v>2485.0754397180635</v>
      </c>
      <c r="O122">
        <f t="shared" si="10"/>
        <v>2166.9548265187404</v>
      </c>
      <c r="P122">
        <f t="shared" si="11"/>
        <v>1710.1787092756265</v>
      </c>
      <c r="Q122">
        <f t="shared" si="12"/>
        <v>918.30487252306261</v>
      </c>
      <c r="R122" t="str">
        <f t="shared" si="13"/>
        <v>WH_0</v>
      </c>
      <c r="S122" s="9">
        <f t="shared" si="14"/>
        <v>1.5206226521409683E-3</v>
      </c>
      <c r="T122">
        <f t="shared" si="15"/>
        <v>33976121.509999998</v>
      </c>
    </row>
    <row r="123" spans="1:20" x14ac:dyDescent="0.3">
      <c r="A123" s="7">
        <v>262384</v>
      </c>
      <c r="B123" t="s">
        <v>90</v>
      </c>
      <c r="C123" s="5">
        <v>29.424122000000001</v>
      </c>
      <c r="D123" s="5">
        <v>-98.493628000000001</v>
      </c>
      <c r="E123">
        <v>36.643623318399037</v>
      </c>
      <c r="F123">
        <v>-93.671770219498057</v>
      </c>
      <c r="G123">
        <v>41.87466532800498</v>
      </c>
      <c r="H123">
        <v>-75.422321827653164</v>
      </c>
      <c r="I123">
        <v>39.364199152550128</v>
      </c>
      <c r="J123">
        <v>-118.93146197067428</v>
      </c>
      <c r="K123">
        <v>35.00583897220632</v>
      </c>
      <c r="L123">
        <v>-81.518921048849492</v>
      </c>
      <c r="M123">
        <f t="shared" si="8"/>
        <v>918.30487252306261</v>
      </c>
      <c r="N123">
        <f t="shared" si="9"/>
        <v>2485.0754397180635</v>
      </c>
      <c r="O123">
        <f t="shared" si="10"/>
        <v>2166.9548265187404</v>
      </c>
      <c r="P123">
        <f t="shared" si="11"/>
        <v>1710.1787092756265</v>
      </c>
      <c r="Q123">
        <f t="shared" si="12"/>
        <v>918.30487252306261</v>
      </c>
      <c r="R123" t="str">
        <f t="shared" si="13"/>
        <v>WH_0</v>
      </c>
      <c r="S123" s="9">
        <f t="shared" si="14"/>
        <v>7.7226001185207093E-3</v>
      </c>
      <c r="T123">
        <f t="shared" si="15"/>
        <v>33976121.509999998</v>
      </c>
    </row>
    <row r="124" spans="1:20" x14ac:dyDescent="0.3">
      <c r="A124" s="7">
        <v>87798</v>
      </c>
      <c r="B124" t="s">
        <v>76</v>
      </c>
      <c r="C124" s="5">
        <v>29.421641000000001</v>
      </c>
      <c r="D124" s="5">
        <v>-98.536124999999998</v>
      </c>
      <c r="E124">
        <v>36.643623318399037</v>
      </c>
      <c r="F124">
        <v>-93.671770219498057</v>
      </c>
      <c r="G124">
        <v>41.87466532800498</v>
      </c>
      <c r="H124">
        <v>-75.422321827653164</v>
      </c>
      <c r="I124">
        <v>39.364199152550128</v>
      </c>
      <c r="J124">
        <v>-118.93146197067428</v>
      </c>
      <c r="K124">
        <v>35.00583897220632</v>
      </c>
      <c r="L124">
        <v>-81.518921048849492</v>
      </c>
      <c r="M124">
        <f t="shared" si="8"/>
        <v>920.48560554799155</v>
      </c>
      <c r="N124">
        <f t="shared" si="9"/>
        <v>2488.4086052900375</v>
      </c>
      <c r="O124">
        <f t="shared" si="10"/>
        <v>2163.7854575672509</v>
      </c>
      <c r="P124">
        <f t="shared" si="11"/>
        <v>1714.0091493010243</v>
      </c>
      <c r="Q124">
        <f t="shared" si="12"/>
        <v>920.48560554799155</v>
      </c>
      <c r="R124" t="str">
        <f t="shared" si="13"/>
        <v>WH_0</v>
      </c>
      <c r="S124" s="9">
        <f t="shared" si="14"/>
        <v>2.5841089594101823E-3</v>
      </c>
      <c r="T124">
        <f t="shared" si="15"/>
        <v>33976121.509999998</v>
      </c>
    </row>
    <row r="125" spans="1:20" x14ac:dyDescent="0.3">
      <c r="A125" s="7">
        <v>2938.3199999999997</v>
      </c>
      <c r="B125" t="s">
        <v>362</v>
      </c>
      <c r="C125" s="5">
        <v>44.953702999999997</v>
      </c>
      <c r="D125" s="5">
        <v>-93.089957999999996</v>
      </c>
      <c r="E125">
        <v>36.643623318399037</v>
      </c>
      <c r="F125">
        <v>-93.671770219498057</v>
      </c>
      <c r="G125">
        <v>41.87466532800498</v>
      </c>
      <c r="H125">
        <v>-75.422321827653164</v>
      </c>
      <c r="I125">
        <v>39.364199152550128</v>
      </c>
      <c r="J125">
        <v>-118.93146197067428</v>
      </c>
      <c r="K125">
        <v>35.00583897220632</v>
      </c>
      <c r="L125">
        <v>-81.518921048849492</v>
      </c>
      <c r="M125">
        <f t="shared" si="8"/>
        <v>922.89790593174166</v>
      </c>
      <c r="N125">
        <f t="shared" si="9"/>
        <v>1464.3006539817748</v>
      </c>
      <c r="O125">
        <f t="shared" si="10"/>
        <v>2207.9532841236373</v>
      </c>
      <c r="P125">
        <f t="shared" si="11"/>
        <v>1475.5909701493049</v>
      </c>
      <c r="Q125">
        <f t="shared" si="12"/>
        <v>922.89790593174166</v>
      </c>
      <c r="R125" t="str">
        <f t="shared" si="13"/>
        <v>WH_0</v>
      </c>
      <c r="S125" s="9">
        <f t="shared" si="14"/>
        <v>8.648191345604827E-5</v>
      </c>
      <c r="T125">
        <f t="shared" si="15"/>
        <v>33976121.509999998</v>
      </c>
    </row>
    <row r="126" spans="1:20" x14ac:dyDescent="0.3">
      <c r="A126" s="7">
        <v>831.6</v>
      </c>
      <c r="B126" t="s">
        <v>362</v>
      </c>
      <c r="C126" s="5">
        <v>44.953702999999997</v>
      </c>
      <c r="D126" s="5">
        <v>-93.089957999999996</v>
      </c>
      <c r="E126">
        <v>36.643623318399037</v>
      </c>
      <c r="F126">
        <v>-93.671770219498057</v>
      </c>
      <c r="G126">
        <v>41.87466532800498</v>
      </c>
      <c r="H126">
        <v>-75.422321827653164</v>
      </c>
      <c r="I126">
        <v>39.364199152550128</v>
      </c>
      <c r="J126">
        <v>-118.93146197067428</v>
      </c>
      <c r="K126">
        <v>35.00583897220632</v>
      </c>
      <c r="L126">
        <v>-81.518921048849492</v>
      </c>
      <c r="M126">
        <f t="shared" si="8"/>
        <v>922.89790593174166</v>
      </c>
      <c r="N126">
        <f t="shared" si="9"/>
        <v>1464.3006539817748</v>
      </c>
      <c r="O126">
        <f t="shared" si="10"/>
        <v>2207.9532841236373</v>
      </c>
      <c r="P126">
        <f t="shared" si="11"/>
        <v>1475.5909701493049</v>
      </c>
      <c r="Q126">
        <f t="shared" si="12"/>
        <v>922.89790593174166</v>
      </c>
      <c r="R126" t="str">
        <f t="shared" si="13"/>
        <v>WH_0</v>
      </c>
      <c r="S126" s="9">
        <f t="shared" si="14"/>
        <v>2.4476013242277813E-5</v>
      </c>
      <c r="T126">
        <f t="shared" si="15"/>
        <v>33976121.509999998</v>
      </c>
    </row>
    <row r="127" spans="1:20" x14ac:dyDescent="0.3">
      <c r="A127" s="7">
        <v>121024.13999999998</v>
      </c>
      <c r="B127" t="s">
        <v>65</v>
      </c>
      <c r="C127" s="5">
        <v>44.963022000000002</v>
      </c>
      <c r="D127" s="5">
        <v>-92.964935999999994</v>
      </c>
      <c r="E127">
        <v>36.643623318399037</v>
      </c>
      <c r="F127">
        <v>-93.671770219498057</v>
      </c>
      <c r="G127">
        <v>41.87466532800498</v>
      </c>
      <c r="H127">
        <v>-75.422321827653164</v>
      </c>
      <c r="I127">
        <v>39.364199152550128</v>
      </c>
      <c r="J127">
        <v>-118.93146197067428</v>
      </c>
      <c r="K127">
        <v>35.00583897220632</v>
      </c>
      <c r="L127">
        <v>-81.518921048849492</v>
      </c>
      <c r="M127">
        <f t="shared" si="8"/>
        <v>924.53823758962403</v>
      </c>
      <c r="N127">
        <f t="shared" si="9"/>
        <v>1454.6773304472092</v>
      </c>
      <c r="O127">
        <f t="shared" si="10"/>
        <v>2217.8423324806322</v>
      </c>
      <c r="P127">
        <f t="shared" si="11"/>
        <v>1469.2902898700468</v>
      </c>
      <c r="Q127">
        <f t="shared" si="12"/>
        <v>924.53823758962403</v>
      </c>
      <c r="R127" t="str">
        <f t="shared" si="13"/>
        <v>WH_0</v>
      </c>
      <c r="S127" s="9">
        <f t="shared" si="14"/>
        <v>3.5620351770987058E-3</v>
      </c>
      <c r="T127">
        <f t="shared" si="15"/>
        <v>33976121.509999998</v>
      </c>
    </row>
    <row r="128" spans="1:20" x14ac:dyDescent="0.3">
      <c r="A128" s="7">
        <v>28871.5</v>
      </c>
      <c r="B128" t="s">
        <v>65</v>
      </c>
      <c r="C128" s="5">
        <v>44.963022000000002</v>
      </c>
      <c r="D128" s="5">
        <v>-92.964935999999994</v>
      </c>
      <c r="E128">
        <v>36.643623318399037</v>
      </c>
      <c r="F128">
        <v>-93.671770219498057</v>
      </c>
      <c r="G128">
        <v>41.87466532800498</v>
      </c>
      <c r="H128">
        <v>-75.422321827653164</v>
      </c>
      <c r="I128">
        <v>39.364199152550128</v>
      </c>
      <c r="J128">
        <v>-118.93146197067428</v>
      </c>
      <c r="K128">
        <v>35.00583897220632</v>
      </c>
      <c r="L128">
        <v>-81.518921048849492</v>
      </c>
      <c r="M128">
        <f t="shared" si="8"/>
        <v>924.53823758962403</v>
      </c>
      <c r="N128">
        <f t="shared" si="9"/>
        <v>1454.6773304472092</v>
      </c>
      <c r="O128">
        <f t="shared" si="10"/>
        <v>2217.8423324806322</v>
      </c>
      <c r="P128">
        <f t="shared" si="11"/>
        <v>1469.2902898700468</v>
      </c>
      <c r="Q128">
        <f t="shared" si="12"/>
        <v>924.53823758962403</v>
      </c>
      <c r="R128" t="str">
        <f t="shared" si="13"/>
        <v>WH_0</v>
      </c>
      <c r="S128" s="9">
        <f t="shared" si="14"/>
        <v>8.4975855738867714E-4</v>
      </c>
      <c r="T128">
        <f t="shared" si="15"/>
        <v>33976121.509999998</v>
      </c>
    </row>
    <row r="129" spans="1:20" x14ac:dyDescent="0.3">
      <c r="A129" s="7">
        <v>19412.259999999998</v>
      </c>
      <c r="B129" t="s">
        <v>115</v>
      </c>
      <c r="C129" s="5">
        <v>44.977753</v>
      </c>
      <c r="D129" s="5">
        <v>-93.265011000000001</v>
      </c>
      <c r="E129">
        <v>36.643623318399037</v>
      </c>
      <c r="F129">
        <v>-93.671770219498057</v>
      </c>
      <c r="G129">
        <v>41.87466532800498</v>
      </c>
      <c r="H129">
        <v>-75.422321827653164</v>
      </c>
      <c r="I129">
        <v>39.364199152550128</v>
      </c>
      <c r="J129">
        <v>-118.93146197067428</v>
      </c>
      <c r="K129">
        <v>35.00583897220632</v>
      </c>
      <c r="L129">
        <v>-81.518921048849492</v>
      </c>
      <c r="M129">
        <f t="shared" si="8"/>
        <v>924.88812063911246</v>
      </c>
      <c r="N129">
        <f t="shared" si="9"/>
        <v>1478.2993451308648</v>
      </c>
      <c r="O129">
        <f t="shared" si="10"/>
        <v>2194.6316760920886</v>
      </c>
      <c r="P129">
        <f t="shared" si="11"/>
        <v>1487.3214940284261</v>
      </c>
      <c r="Q129">
        <f t="shared" si="12"/>
        <v>924.88812063911246</v>
      </c>
      <c r="R129" t="str">
        <f t="shared" si="13"/>
        <v>WH_0</v>
      </c>
      <c r="S129" s="9">
        <f t="shared" si="14"/>
        <v>5.7135008756919179E-4</v>
      </c>
      <c r="T129">
        <f t="shared" si="15"/>
        <v>33976121.509999998</v>
      </c>
    </row>
    <row r="130" spans="1:20" x14ac:dyDescent="0.3">
      <c r="A130" s="7">
        <v>131246.28</v>
      </c>
      <c r="B130" t="s">
        <v>115</v>
      </c>
      <c r="C130" s="5">
        <v>44.977753</v>
      </c>
      <c r="D130" s="5">
        <v>-93.265011000000001</v>
      </c>
      <c r="E130">
        <v>36.643623318399037</v>
      </c>
      <c r="F130">
        <v>-93.671770219498057</v>
      </c>
      <c r="G130">
        <v>41.87466532800498</v>
      </c>
      <c r="H130">
        <v>-75.422321827653164</v>
      </c>
      <c r="I130">
        <v>39.364199152550128</v>
      </c>
      <c r="J130">
        <v>-118.93146197067428</v>
      </c>
      <c r="K130">
        <v>35.00583897220632</v>
      </c>
      <c r="L130">
        <v>-81.518921048849492</v>
      </c>
      <c r="M130">
        <f t="shared" ref="M130:M193" si="16">2 * 6371* ASIN(SQRT((SIN((E130*(3.14159/180))-C130*(3.14159/180))/2)^2+COS(E130*(3.14159/180))*COS(C130*(3.14159/180))*SIN(((F130*(3.14159/180)-D130*(3.14159/180))/2))^2))</f>
        <v>924.88812063911246</v>
      </c>
      <c r="N130">
        <f t="shared" ref="N130:N193" si="17">2 * 6371* ASIN(SQRT((SIN((G130*(3.14159/180))-C130*(3.14159/180))/2)^2+COS(G130*(3.14159/180))*COS(C130*(3.14159/180))*SIN(((H130*(3.14159/180)-D130*(3.14159/180))/2))^2))</f>
        <v>1478.2993451308648</v>
      </c>
      <c r="O130">
        <f t="shared" ref="O130:O193" si="18">2 * 6371* ASIN(SQRT((SIN((I130*(3.14159/180))-C130*(3.14159/180))/2)^2+COS(I130*(3.14159/180))*COS(C130*(3.14159/180))*SIN(((J130*(3.14159/180)-D130*(3.14159/180))/2))^2))</f>
        <v>2194.6316760920886</v>
      </c>
      <c r="P130">
        <f t="shared" ref="P130:P193" si="19">2 * 6371* ASIN(SQRT((SIN((K130*(3.14159/180))-C130*(3.14159/180))/2)^2+COS(K130*(3.14159/180))*COS(C130*(3.14159/180))*SIN(((L130*(3.14159/180)-D130*(3.14159/180))/2))^2))</f>
        <v>1487.3214940284261</v>
      </c>
      <c r="Q130">
        <f t="shared" ref="Q130:Q193" si="20">MIN(M130:P130)</f>
        <v>924.88812063911246</v>
      </c>
      <c r="R130" t="str">
        <f t="shared" ref="R130:R193" si="21">IF(Q130=M130,"WH_0",IF(Q130=N130,"WH_2",IF(Q130=O130,"WH_3","WH_4")))</f>
        <v>WH_0</v>
      </c>
      <c r="S130" s="9">
        <f t="shared" si="14"/>
        <v>3.862897651851493E-3</v>
      </c>
      <c r="T130">
        <f t="shared" si="15"/>
        <v>33976121.509999998</v>
      </c>
    </row>
    <row r="131" spans="1:20" x14ac:dyDescent="0.3">
      <c r="A131" s="7">
        <v>24620.879999999997</v>
      </c>
      <c r="B131" t="s">
        <v>115</v>
      </c>
      <c r="C131" s="5">
        <v>44.977753</v>
      </c>
      <c r="D131" s="5">
        <v>-93.265011000000001</v>
      </c>
      <c r="E131">
        <v>36.643623318399037</v>
      </c>
      <c r="F131">
        <v>-93.671770219498057</v>
      </c>
      <c r="G131">
        <v>41.87466532800498</v>
      </c>
      <c r="H131">
        <v>-75.422321827653164</v>
      </c>
      <c r="I131">
        <v>39.364199152550128</v>
      </c>
      <c r="J131">
        <v>-118.93146197067428</v>
      </c>
      <c r="K131">
        <v>35.00583897220632</v>
      </c>
      <c r="L131">
        <v>-81.518921048849492</v>
      </c>
      <c r="M131">
        <f t="shared" si="16"/>
        <v>924.88812063911246</v>
      </c>
      <c r="N131">
        <f t="shared" si="17"/>
        <v>1478.2993451308648</v>
      </c>
      <c r="O131">
        <f t="shared" si="18"/>
        <v>2194.6316760920886</v>
      </c>
      <c r="P131">
        <f t="shared" si="19"/>
        <v>1487.3214940284261</v>
      </c>
      <c r="Q131">
        <f t="shared" si="20"/>
        <v>924.88812063911246</v>
      </c>
      <c r="R131" t="str">
        <f t="shared" si="21"/>
        <v>WH_0</v>
      </c>
      <c r="S131" s="9">
        <f t="shared" ref="S131:S194" si="22">A131/T131</f>
        <v>7.2465245901458979E-4</v>
      </c>
      <c r="T131">
        <f t="shared" ref="T131:T194" si="23">SUMIF(R:R,R131,A:A)</f>
        <v>33976121.509999998</v>
      </c>
    </row>
    <row r="132" spans="1:20" x14ac:dyDescent="0.3">
      <c r="A132" s="7">
        <v>149376.92000000001</v>
      </c>
      <c r="B132" t="s">
        <v>57</v>
      </c>
      <c r="C132" s="5">
        <v>44.626907000000003</v>
      </c>
      <c r="D132" s="5">
        <v>-90.356523999999993</v>
      </c>
      <c r="E132">
        <v>36.643623318399037</v>
      </c>
      <c r="F132">
        <v>-93.671770219498057</v>
      </c>
      <c r="G132">
        <v>41.87466532800498</v>
      </c>
      <c r="H132">
        <v>-75.422321827653164</v>
      </c>
      <c r="I132">
        <v>39.364199152550128</v>
      </c>
      <c r="J132">
        <v>-118.93146197067428</v>
      </c>
      <c r="K132">
        <v>35.00583897220632</v>
      </c>
      <c r="L132">
        <v>-81.518921048849492</v>
      </c>
      <c r="M132">
        <f t="shared" si="16"/>
        <v>928.4549563731033</v>
      </c>
      <c r="N132">
        <f t="shared" si="17"/>
        <v>1245.6408457373304</v>
      </c>
      <c r="O132">
        <f t="shared" si="18"/>
        <v>2419.155508123456</v>
      </c>
      <c r="P132">
        <f t="shared" si="19"/>
        <v>1304.4347377948702</v>
      </c>
      <c r="Q132">
        <f t="shared" si="20"/>
        <v>928.4549563731033</v>
      </c>
      <c r="R132" t="str">
        <f t="shared" si="21"/>
        <v>WH_0</v>
      </c>
      <c r="S132" s="9">
        <f t="shared" si="22"/>
        <v>4.3965265416193765E-3</v>
      </c>
      <c r="T132">
        <f t="shared" si="23"/>
        <v>33976121.509999998</v>
      </c>
    </row>
    <row r="133" spans="1:20" x14ac:dyDescent="0.3">
      <c r="A133" s="7">
        <v>8832</v>
      </c>
      <c r="B133" t="s">
        <v>287</v>
      </c>
      <c r="C133" s="5">
        <v>43.729162000000002</v>
      </c>
      <c r="D133" s="5">
        <v>-87.810643999999996</v>
      </c>
      <c r="E133">
        <v>36.643623318399037</v>
      </c>
      <c r="F133">
        <v>-93.671770219498057</v>
      </c>
      <c r="G133">
        <v>41.87466532800498</v>
      </c>
      <c r="H133">
        <v>-75.422321827653164</v>
      </c>
      <c r="I133">
        <v>39.364199152550128</v>
      </c>
      <c r="J133">
        <v>-118.93146197067428</v>
      </c>
      <c r="K133">
        <v>35.00583897220632</v>
      </c>
      <c r="L133">
        <v>-81.518921048849492</v>
      </c>
      <c r="M133">
        <f t="shared" si="16"/>
        <v>930.15036956127256</v>
      </c>
      <c r="N133">
        <f t="shared" si="17"/>
        <v>1030.4643492681869</v>
      </c>
      <c r="O133">
        <f t="shared" si="18"/>
        <v>2618.847500492026</v>
      </c>
      <c r="P133">
        <f t="shared" si="19"/>
        <v>1107.3044939733531</v>
      </c>
      <c r="Q133">
        <f t="shared" si="20"/>
        <v>930.15036956127256</v>
      </c>
      <c r="R133" t="str">
        <f t="shared" si="21"/>
        <v>WH_0</v>
      </c>
      <c r="S133" s="9">
        <f t="shared" si="22"/>
        <v>2.5994726906661573E-4</v>
      </c>
      <c r="T133">
        <f t="shared" si="23"/>
        <v>33976121.509999998</v>
      </c>
    </row>
    <row r="134" spans="1:20" x14ac:dyDescent="0.3">
      <c r="A134" s="7">
        <v>397962.67599999998</v>
      </c>
      <c r="B134" t="s">
        <v>324</v>
      </c>
      <c r="C134" s="5">
        <v>45.072463999999997</v>
      </c>
      <c r="D134" s="5">
        <v>-93.455787999999998</v>
      </c>
      <c r="E134">
        <v>36.643623318399037</v>
      </c>
      <c r="F134">
        <v>-93.671770219498057</v>
      </c>
      <c r="G134">
        <v>41.87466532800498</v>
      </c>
      <c r="H134">
        <v>-75.422321827653164</v>
      </c>
      <c r="I134">
        <v>39.364199152550128</v>
      </c>
      <c r="J134">
        <v>-118.93146197067428</v>
      </c>
      <c r="K134">
        <v>35.00583897220632</v>
      </c>
      <c r="L134">
        <v>-81.518921048849492</v>
      </c>
      <c r="M134">
        <f t="shared" si="16"/>
        <v>934.88011640641037</v>
      </c>
      <c r="N134">
        <f t="shared" si="17"/>
        <v>1494.5051483609766</v>
      </c>
      <c r="O134">
        <f t="shared" si="18"/>
        <v>2181.166251829296</v>
      </c>
      <c r="P134">
        <f t="shared" si="19"/>
        <v>1505.346151525476</v>
      </c>
      <c r="Q134">
        <f t="shared" si="20"/>
        <v>934.88011640641037</v>
      </c>
      <c r="R134" t="str">
        <f t="shared" si="21"/>
        <v>WH_0</v>
      </c>
      <c r="S134" s="9">
        <f t="shared" si="22"/>
        <v>1.1713010735579983E-2</v>
      </c>
      <c r="T134">
        <f t="shared" si="23"/>
        <v>33976121.509999998</v>
      </c>
    </row>
    <row r="135" spans="1:20" x14ac:dyDescent="0.3">
      <c r="A135" s="7">
        <v>296551.19999999995</v>
      </c>
      <c r="B135" t="s">
        <v>204</v>
      </c>
      <c r="C135" s="5">
        <v>43.750827999999998</v>
      </c>
      <c r="D135" s="5">
        <v>-87.714529999999996</v>
      </c>
      <c r="E135">
        <v>36.643623318399037</v>
      </c>
      <c r="F135">
        <v>-93.671770219498057</v>
      </c>
      <c r="G135">
        <v>41.87466532800498</v>
      </c>
      <c r="H135">
        <v>-75.422321827653164</v>
      </c>
      <c r="I135">
        <v>39.364199152550128</v>
      </c>
      <c r="J135">
        <v>-118.93146197067428</v>
      </c>
      <c r="K135">
        <v>35.00583897220632</v>
      </c>
      <c r="L135">
        <v>-81.518921048849492</v>
      </c>
      <c r="M135">
        <f t="shared" si="16"/>
        <v>936.49454264238886</v>
      </c>
      <c r="N135">
        <f t="shared" si="17"/>
        <v>1023.1169376815311</v>
      </c>
      <c r="O135">
        <f t="shared" si="18"/>
        <v>2626.5626012670105</v>
      </c>
      <c r="P135">
        <f t="shared" si="19"/>
        <v>1105.36937138493</v>
      </c>
      <c r="Q135">
        <f t="shared" si="20"/>
        <v>936.49454264238886</v>
      </c>
      <c r="R135" t="str">
        <f t="shared" si="21"/>
        <v>WH_0</v>
      </c>
      <c r="S135" s="9">
        <f t="shared" si="22"/>
        <v>8.7282240238256079E-3</v>
      </c>
      <c r="T135">
        <f t="shared" si="23"/>
        <v>33976121.509999998</v>
      </c>
    </row>
    <row r="136" spans="1:20" x14ac:dyDescent="0.3">
      <c r="A136" s="7">
        <v>370.48</v>
      </c>
      <c r="B136" t="s">
        <v>168</v>
      </c>
      <c r="C136" s="5">
        <v>45.187801999999998</v>
      </c>
      <c r="D136" s="5">
        <v>-93.552520999999999</v>
      </c>
      <c r="E136">
        <v>36.643623318399037</v>
      </c>
      <c r="F136">
        <v>-93.671770219498057</v>
      </c>
      <c r="G136">
        <v>41.87466532800498</v>
      </c>
      <c r="H136">
        <v>-75.422321827653164</v>
      </c>
      <c r="I136">
        <v>39.364199152550128</v>
      </c>
      <c r="J136">
        <v>-118.93146197067428</v>
      </c>
      <c r="K136">
        <v>35.00583897220632</v>
      </c>
      <c r="L136">
        <v>-81.518921048849492</v>
      </c>
      <c r="M136">
        <f t="shared" si="16"/>
        <v>947.47657913032754</v>
      </c>
      <c r="N136">
        <f t="shared" si="17"/>
        <v>1503.7128261857483</v>
      </c>
      <c r="O136">
        <f t="shared" si="18"/>
        <v>2175.4463200163518</v>
      </c>
      <c r="P136">
        <f t="shared" si="19"/>
        <v>1519.5814347473711</v>
      </c>
      <c r="Q136">
        <f t="shared" si="20"/>
        <v>947.47657913032754</v>
      </c>
      <c r="R136" t="str">
        <f t="shared" si="21"/>
        <v>WH_0</v>
      </c>
      <c r="S136" s="9">
        <f t="shared" si="22"/>
        <v>1.090412865079255E-5</v>
      </c>
      <c r="T136">
        <f t="shared" si="23"/>
        <v>33976121.509999998</v>
      </c>
    </row>
    <row r="137" spans="1:20" x14ac:dyDescent="0.3">
      <c r="A137" s="7">
        <v>28054</v>
      </c>
      <c r="B137" t="s">
        <v>256</v>
      </c>
      <c r="C137" s="5">
        <v>45.557944999999997</v>
      </c>
      <c r="D137" s="5">
        <v>-94.163240000000002</v>
      </c>
      <c r="E137">
        <v>36.643623318399037</v>
      </c>
      <c r="F137">
        <v>-93.671770219498057</v>
      </c>
      <c r="G137">
        <v>41.87466532800498</v>
      </c>
      <c r="H137">
        <v>-75.422321827653164</v>
      </c>
      <c r="I137">
        <v>39.364199152550128</v>
      </c>
      <c r="J137">
        <v>-118.93146197067428</v>
      </c>
      <c r="K137">
        <v>35.00583897220632</v>
      </c>
      <c r="L137">
        <v>-81.518921048849492</v>
      </c>
      <c r="M137">
        <f t="shared" si="16"/>
        <v>989.07468902869971</v>
      </c>
      <c r="N137">
        <f t="shared" si="17"/>
        <v>1556.7646166565553</v>
      </c>
      <c r="O137">
        <f t="shared" si="18"/>
        <v>2134.8276107121264</v>
      </c>
      <c r="P137">
        <f t="shared" si="19"/>
        <v>1582.1511391591532</v>
      </c>
      <c r="Q137">
        <f t="shared" si="20"/>
        <v>989.07468902869971</v>
      </c>
      <c r="R137" t="str">
        <f t="shared" si="21"/>
        <v>WH_0</v>
      </c>
      <c r="S137" s="9">
        <f t="shared" si="22"/>
        <v>8.2569754148492278E-4</v>
      </c>
      <c r="T137">
        <f t="shared" si="23"/>
        <v>33976121.509999998</v>
      </c>
    </row>
    <row r="138" spans="1:20" x14ac:dyDescent="0.3">
      <c r="A138" s="7">
        <v>9323.44</v>
      </c>
      <c r="B138" t="s">
        <v>285</v>
      </c>
      <c r="C138" s="5">
        <v>44.519159000000002</v>
      </c>
      <c r="D138" s="5">
        <v>-88.019825999999995</v>
      </c>
      <c r="E138">
        <v>36.643623318399037</v>
      </c>
      <c r="F138">
        <v>-93.671770219498057</v>
      </c>
      <c r="G138">
        <v>41.87466532800498</v>
      </c>
      <c r="H138">
        <v>-75.422321827653164</v>
      </c>
      <c r="I138">
        <v>39.364199152550128</v>
      </c>
      <c r="J138">
        <v>-118.93146197067428</v>
      </c>
      <c r="K138">
        <v>35.00583897220632</v>
      </c>
      <c r="L138">
        <v>-81.518921048849492</v>
      </c>
      <c r="M138">
        <f t="shared" si="16"/>
        <v>994.9145498109832</v>
      </c>
      <c r="N138">
        <f t="shared" si="17"/>
        <v>1061.4016151031256</v>
      </c>
      <c r="O138">
        <f t="shared" si="18"/>
        <v>2603.418565025037</v>
      </c>
      <c r="P138">
        <f t="shared" si="19"/>
        <v>1190.6861189587109</v>
      </c>
      <c r="Q138">
        <f t="shared" si="20"/>
        <v>994.9145498109832</v>
      </c>
      <c r="R138" t="str">
        <f t="shared" si="21"/>
        <v>WH_0</v>
      </c>
      <c r="S138" s="9">
        <f t="shared" si="22"/>
        <v>2.7441154509810328E-4</v>
      </c>
      <c r="T138">
        <f t="shared" si="23"/>
        <v>33976121.509999998</v>
      </c>
    </row>
    <row r="139" spans="1:20" x14ac:dyDescent="0.3">
      <c r="A139" s="7">
        <v>126922.45999999999</v>
      </c>
      <c r="B139" t="s">
        <v>62</v>
      </c>
      <c r="C139" s="5">
        <v>39.367257000000002</v>
      </c>
      <c r="D139" s="5">
        <v>-104.849661</v>
      </c>
      <c r="E139">
        <v>36.643623318399037</v>
      </c>
      <c r="F139">
        <v>-93.671770219498057</v>
      </c>
      <c r="G139">
        <v>41.87466532800498</v>
      </c>
      <c r="H139">
        <v>-75.422321827653164</v>
      </c>
      <c r="I139">
        <v>39.364199152550128</v>
      </c>
      <c r="J139">
        <v>-118.93146197067428</v>
      </c>
      <c r="K139">
        <v>35.00583897220632</v>
      </c>
      <c r="L139">
        <v>-81.518921048849492</v>
      </c>
      <c r="M139">
        <f t="shared" si="16"/>
        <v>1024.2837084506259</v>
      </c>
      <c r="N139">
        <f t="shared" si="17"/>
        <v>2486.9845790402087</v>
      </c>
      <c r="O139">
        <f t="shared" si="18"/>
        <v>1209.3295133272322</v>
      </c>
      <c r="P139">
        <f t="shared" si="19"/>
        <v>2116.3692077615133</v>
      </c>
      <c r="Q139">
        <f t="shared" si="20"/>
        <v>1024.2837084506259</v>
      </c>
      <c r="R139" t="str">
        <f t="shared" si="21"/>
        <v>WH_0</v>
      </c>
      <c r="S139" s="9">
        <f t="shared" si="22"/>
        <v>3.7356370992093265E-3</v>
      </c>
      <c r="T139">
        <f t="shared" si="23"/>
        <v>33976121.509999998</v>
      </c>
    </row>
    <row r="140" spans="1:20" x14ac:dyDescent="0.3">
      <c r="A140" s="7">
        <v>144923.79999999999</v>
      </c>
      <c r="B140" t="s">
        <v>60</v>
      </c>
      <c r="C140" s="5">
        <v>39.739235999999998</v>
      </c>
      <c r="D140" s="5">
        <v>-104.990251</v>
      </c>
      <c r="E140">
        <v>36.643623318399037</v>
      </c>
      <c r="F140">
        <v>-93.671770219498057</v>
      </c>
      <c r="G140">
        <v>41.87466532800498</v>
      </c>
      <c r="H140">
        <v>-75.422321827653164</v>
      </c>
      <c r="I140">
        <v>39.364199152550128</v>
      </c>
      <c r="J140">
        <v>-118.93146197067428</v>
      </c>
      <c r="K140">
        <v>35.00583897220632</v>
      </c>
      <c r="L140">
        <v>-81.518921048849492</v>
      </c>
      <c r="M140">
        <f t="shared" si="16"/>
        <v>1046.3942537440391</v>
      </c>
      <c r="N140">
        <f t="shared" si="17"/>
        <v>2487.517921986775</v>
      </c>
      <c r="O140">
        <f t="shared" si="18"/>
        <v>1194.7972640648109</v>
      </c>
      <c r="P140">
        <f t="shared" si="19"/>
        <v>2132.9135418625283</v>
      </c>
      <c r="Q140">
        <f t="shared" si="20"/>
        <v>1046.3942537440391</v>
      </c>
      <c r="R140" t="str">
        <f t="shared" si="21"/>
        <v>WH_0</v>
      </c>
      <c r="S140" s="9">
        <f t="shared" si="22"/>
        <v>4.2654603750856435E-3</v>
      </c>
      <c r="T140">
        <f t="shared" si="23"/>
        <v>33976121.509999998</v>
      </c>
    </row>
    <row r="141" spans="1:20" x14ac:dyDescent="0.3">
      <c r="A141" s="7">
        <v>14791.68</v>
      </c>
      <c r="B141" t="s">
        <v>60</v>
      </c>
      <c r="C141" s="5">
        <v>39.739235999999998</v>
      </c>
      <c r="D141" s="5">
        <v>-104.990251</v>
      </c>
      <c r="E141">
        <v>36.643623318399037</v>
      </c>
      <c r="F141">
        <v>-93.671770219498057</v>
      </c>
      <c r="G141">
        <v>41.87466532800498</v>
      </c>
      <c r="H141">
        <v>-75.422321827653164</v>
      </c>
      <c r="I141">
        <v>39.364199152550128</v>
      </c>
      <c r="J141">
        <v>-118.93146197067428</v>
      </c>
      <c r="K141">
        <v>35.00583897220632</v>
      </c>
      <c r="L141">
        <v>-81.518921048849492</v>
      </c>
      <c r="M141">
        <f t="shared" si="16"/>
        <v>1046.3942537440391</v>
      </c>
      <c r="N141">
        <f t="shared" si="17"/>
        <v>2487.517921986775</v>
      </c>
      <c r="O141">
        <f t="shared" si="18"/>
        <v>1194.7972640648109</v>
      </c>
      <c r="P141">
        <f t="shared" si="19"/>
        <v>2132.9135418625283</v>
      </c>
      <c r="Q141">
        <f t="shared" si="20"/>
        <v>1046.3942537440391</v>
      </c>
      <c r="R141" t="str">
        <f t="shared" si="21"/>
        <v>WH_0</v>
      </c>
      <c r="S141" s="9">
        <f t="shared" si="22"/>
        <v>4.353551654106973E-4</v>
      </c>
      <c r="T141">
        <f t="shared" si="23"/>
        <v>33976121.509999998</v>
      </c>
    </row>
    <row r="142" spans="1:20" x14ac:dyDescent="0.3">
      <c r="A142" s="7">
        <v>3578.88</v>
      </c>
      <c r="B142" t="s">
        <v>60</v>
      </c>
      <c r="C142" s="5">
        <v>39.739235999999998</v>
      </c>
      <c r="D142" s="5">
        <v>-104.990251</v>
      </c>
      <c r="E142">
        <v>36.643623318399037</v>
      </c>
      <c r="F142">
        <v>-93.671770219498057</v>
      </c>
      <c r="G142">
        <v>41.87466532800498</v>
      </c>
      <c r="H142">
        <v>-75.422321827653164</v>
      </c>
      <c r="I142">
        <v>39.364199152550128</v>
      </c>
      <c r="J142">
        <v>-118.93146197067428</v>
      </c>
      <c r="K142">
        <v>35.00583897220632</v>
      </c>
      <c r="L142">
        <v>-81.518921048849492</v>
      </c>
      <c r="M142">
        <f t="shared" si="16"/>
        <v>1046.3942537440391</v>
      </c>
      <c r="N142">
        <f t="shared" si="17"/>
        <v>2487.517921986775</v>
      </c>
      <c r="O142">
        <f t="shared" si="18"/>
        <v>1194.7972640648109</v>
      </c>
      <c r="P142">
        <f t="shared" si="19"/>
        <v>2132.9135418625283</v>
      </c>
      <c r="Q142">
        <f t="shared" si="20"/>
        <v>1046.3942537440391</v>
      </c>
      <c r="R142" t="str">
        <f t="shared" si="21"/>
        <v>WH_0</v>
      </c>
      <c r="S142" s="9">
        <f t="shared" si="22"/>
        <v>1.0533515424786342E-4</v>
      </c>
      <c r="T142">
        <f t="shared" si="23"/>
        <v>33976121.509999998</v>
      </c>
    </row>
    <row r="143" spans="1:20" x14ac:dyDescent="0.3">
      <c r="A143" s="7">
        <v>740.96</v>
      </c>
      <c r="B143" t="s">
        <v>60</v>
      </c>
      <c r="C143" s="5">
        <v>39.739235999999998</v>
      </c>
      <c r="D143" s="5">
        <v>-104.990251</v>
      </c>
      <c r="E143">
        <v>36.643623318399037</v>
      </c>
      <c r="F143">
        <v>-93.671770219498057</v>
      </c>
      <c r="G143">
        <v>41.87466532800498</v>
      </c>
      <c r="H143">
        <v>-75.422321827653164</v>
      </c>
      <c r="I143">
        <v>39.364199152550128</v>
      </c>
      <c r="J143">
        <v>-118.93146197067428</v>
      </c>
      <c r="K143">
        <v>35.00583897220632</v>
      </c>
      <c r="L143">
        <v>-81.518921048849492</v>
      </c>
      <c r="M143">
        <f t="shared" si="16"/>
        <v>1046.3942537440391</v>
      </c>
      <c r="N143">
        <f t="shared" si="17"/>
        <v>2487.517921986775</v>
      </c>
      <c r="O143">
        <f t="shared" si="18"/>
        <v>1194.7972640648109</v>
      </c>
      <c r="P143">
        <f t="shared" si="19"/>
        <v>2132.9135418625283</v>
      </c>
      <c r="Q143">
        <f t="shared" si="20"/>
        <v>1046.3942537440391</v>
      </c>
      <c r="R143" t="str">
        <f t="shared" si="21"/>
        <v>WH_0</v>
      </c>
      <c r="S143" s="9">
        <f t="shared" si="22"/>
        <v>2.18082573015851E-5</v>
      </c>
      <c r="T143">
        <f t="shared" si="23"/>
        <v>33976121.509999998</v>
      </c>
    </row>
    <row r="144" spans="1:20" x14ac:dyDescent="0.3">
      <c r="A144" s="7">
        <v>297133.67999999993</v>
      </c>
      <c r="B144" t="s">
        <v>60</v>
      </c>
      <c r="C144" s="5">
        <v>39.739235999999998</v>
      </c>
      <c r="D144" s="5">
        <v>-104.990251</v>
      </c>
      <c r="E144">
        <v>36.643623318399037</v>
      </c>
      <c r="F144">
        <v>-93.671770219498057</v>
      </c>
      <c r="G144">
        <v>41.87466532800498</v>
      </c>
      <c r="H144">
        <v>-75.422321827653164</v>
      </c>
      <c r="I144">
        <v>39.364199152550128</v>
      </c>
      <c r="J144">
        <v>-118.93146197067428</v>
      </c>
      <c r="K144">
        <v>35.00583897220632</v>
      </c>
      <c r="L144">
        <v>-81.518921048849492</v>
      </c>
      <c r="M144">
        <f t="shared" si="16"/>
        <v>1046.3942537440391</v>
      </c>
      <c r="N144">
        <f t="shared" si="17"/>
        <v>2487.517921986775</v>
      </c>
      <c r="O144">
        <f t="shared" si="18"/>
        <v>1194.7972640648109</v>
      </c>
      <c r="P144">
        <f t="shared" si="19"/>
        <v>2132.9135418625283</v>
      </c>
      <c r="Q144">
        <f t="shared" si="20"/>
        <v>1046.3942537440391</v>
      </c>
      <c r="R144" t="str">
        <f t="shared" si="21"/>
        <v>WH_0</v>
      </c>
      <c r="S144" s="9">
        <f t="shared" si="22"/>
        <v>8.74536782877193E-3</v>
      </c>
      <c r="T144">
        <f t="shared" si="23"/>
        <v>33976121.509999998</v>
      </c>
    </row>
    <row r="145" spans="1:20" x14ac:dyDescent="0.3">
      <c r="A145" s="7">
        <v>78308.61</v>
      </c>
      <c r="B145" t="s">
        <v>77</v>
      </c>
      <c r="C145" s="5">
        <v>46.786672000000003</v>
      </c>
      <c r="D145" s="5">
        <v>-92.100485000000006</v>
      </c>
      <c r="E145">
        <v>36.643623318399037</v>
      </c>
      <c r="F145">
        <v>-93.671770219498057</v>
      </c>
      <c r="G145">
        <v>41.87466532800498</v>
      </c>
      <c r="H145">
        <v>-75.422321827653164</v>
      </c>
      <c r="I145">
        <v>39.364199152550128</v>
      </c>
      <c r="J145">
        <v>-118.93146197067428</v>
      </c>
      <c r="K145">
        <v>35.00583897220632</v>
      </c>
      <c r="L145">
        <v>-81.518921048849492</v>
      </c>
      <c r="M145">
        <f t="shared" si="16"/>
        <v>1130.9056782692091</v>
      </c>
      <c r="N145">
        <f t="shared" si="17"/>
        <v>1430.8496853176621</v>
      </c>
      <c r="O145">
        <f t="shared" si="18"/>
        <v>2315.7494516166871</v>
      </c>
      <c r="P145">
        <f t="shared" si="19"/>
        <v>1574.4218700762367</v>
      </c>
      <c r="Q145">
        <f t="shared" si="20"/>
        <v>1130.9056782692091</v>
      </c>
      <c r="R145" t="str">
        <f t="shared" si="21"/>
        <v>WH_0</v>
      </c>
      <c r="S145" s="9">
        <f t="shared" si="22"/>
        <v>2.304813101664705E-3</v>
      </c>
      <c r="T145">
        <f t="shared" si="23"/>
        <v>33976121.509999998</v>
      </c>
    </row>
    <row r="146" spans="1:20" x14ac:dyDescent="0.3">
      <c r="A146" s="7">
        <v>56398.859999999993</v>
      </c>
      <c r="B146" t="s">
        <v>77</v>
      </c>
      <c r="C146" s="5">
        <v>46.786672000000003</v>
      </c>
      <c r="D146" s="5">
        <v>-92.100485000000006</v>
      </c>
      <c r="E146">
        <v>36.643623318399037</v>
      </c>
      <c r="F146">
        <v>-93.671770219498057</v>
      </c>
      <c r="G146">
        <v>41.87466532800498</v>
      </c>
      <c r="H146">
        <v>-75.422321827653164</v>
      </c>
      <c r="I146">
        <v>39.364199152550128</v>
      </c>
      <c r="J146">
        <v>-118.93146197067428</v>
      </c>
      <c r="K146">
        <v>35.00583897220632</v>
      </c>
      <c r="L146">
        <v>-81.518921048849492</v>
      </c>
      <c r="M146">
        <f t="shared" si="16"/>
        <v>1130.9056782692091</v>
      </c>
      <c r="N146">
        <f t="shared" si="17"/>
        <v>1430.8496853176621</v>
      </c>
      <c r="O146">
        <f t="shared" si="18"/>
        <v>2315.7494516166871</v>
      </c>
      <c r="P146">
        <f t="shared" si="19"/>
        <v>1574.4218700762367</v>
      </c>
      <c r="Q146">
        <f t="shared" si="20"/>
        <v>1130.9056782692091</v>
      </c>
      <c r="R146" t="str">
        <f t="shared" si="21"/>
        <v>WH_0</v>
      </c>
      <c r="S146" s="9">
        <f t="shared" si="22"/>
        <v>1.6599558011175712E-3</v>
      </c>
      <c r="T146">
        <f t="shared" si="23"/>
        <v>33976121.509999998</v>
      </c>
    </row>
    <row r="147" spans="1:20" x14ac:dyDescent="0.3">
      <c r="A147" s="7">
        <v>5588</v>
      </c>
      <c r="B147" t="s">
        <v>140</v>
      </c>
      <c r="C147" s="5">
        <v>27.530567000000001</v>
      </c>
      <c r="D147" s="5">
        <v>-99.480323999999996</v>
      </c>
      <c r="E147">
        <v>36.643623318399037</v>
      </c>
      <c r="F147">
        <v>-93.671770219498057</v>
      </c>
      <c r="G147">
        <v>41.87466532800498</v>
      </c>
      <c r="H147">
        <v>-75.422321827653164</v>
      </c>
      <c r="I147">
        <v>39.364199152550128</v>
      </c>
      <c r="J147">
        <v>-118.93146197067428</v>
      </c>
      <c r="K147">
        <v>35.00583897220632</v>
      </c>
      <c r="L147">
        <v>-81.518921048849492</v>
      </c>
      <c r="M147">
        <f t="shared" si="16"/>
        <v>1148.182004273149</v>
      </c>
      <c r="N147">
        <f t="shared" si="17"/>
        <v>2693.4970279077365</v>
      </c>
      <c r="O147">
        <f t="shared" si="18"/>
        <v>2221.0780459799494</v>
      </c>
      <c r="P147">
        <f t="shared" si="19"/>
        <v>1893.9319582172882</v>
      </c>
      <c r="Q147">
        <f t="shared" si="20"/>
        <v>1148.182004273149</v>
      </c>
      <c r="R147" t="str">
        <f t="shared" si="21"/>
        <v>WH_0</v>
      </c>
      <c r="S147" s="9">
        <f t="shared" si="22"/>
        <v>1.6446844877086151E-4</v>
      </c>
      <c r="T147">
        <f t="shared" si="23"/>
        <v>33976121.509999998</v>
      </c>
    </row>
    <row r="148" spans="1:20" x14ac:dyDescent="0.3">
      <c r="A148" s="7">
        <v>14374.08</v>
      </c>
      <c r="B148" t="s">
        <v>358</v>
      </c>
      <c r="C148" s="5">
        <v>46.877186000000002</v>
      </c>
      <c r="D148" s="5">
        <v>-96.789803000000006</v>
      </c>
      <c r="E148">
        <v>36.643623318399037</v>
      </c>
      <c r="F148">
        <v>-93.671770219498057</v>
      </c>
      <c r="G148">
        <v>41.87466532800498</v>
      </c>
      <c r="H148">
        <v>-75.422321827653164</v>
      </c>
      <c r="I148">
        <v>39.364199152550128</v>
      </c>
      <c r="J148">
        <v>-118.93146197067428</v>
      </c>
      <c r="K148">
        <v>35.00583897220632</v>
      </c>
      <c r="L148">
        <v>-81.518921048849492</v>
      </c>
      <c r="M148">
        <f t="shared" si="16"/>
        <v>1162.2413940026727</v>
      </c>
      <c r="N148">
        <f t="shared" si="17"/>
        <v>1780.271915706408</v>
      </c>
      <c r="O148">
        <f t="shared" si="18"/>
        <v>1971.9709549732156</v>
      </c>
      <c r="P148">
        <f t="shared" si="19"/>
        <v>1829.0636041685441</v>
      </c>
      <c r="Q148">
        <f t="shared" si="20"/>
        <v>1162.2413940026727</v>
      </c>
      <c r="R148" t="str">
        <f t="shared" si="21"/>
        <v>WH_0</v>
      </c>
      <c r="S148" s="9">
        <f t="shared" si="22"/>
        <v>4.2306418040591711E-4</v>
      </c>
      <c r="T148">
        <f t="shared" si="23"/>
        <v>33976121.509999998</v>
      </c>
    </row>
    <row r="149" spans="1:20" x14ac:dyDescent="0.3">
      <c r="A149" s="7">
        <v>0</v>
      </c>
      <c r="B149" t="s">
        <v>189</v>
      </c>
      <c r="C149" s="5">
        <v>31.761877999999999</v>
      </c>
      <c r="D149" s="5">
        <v>-106.485022</v>
      </c>
      <c r="E149">
        <v>36.643623318399037</v>
      </c>
      <c r="F149">
        <v>-93.671770219498057</v>
      </c>
      <c r="G149">
        <v>41.87466532800498</v>
      </c>
      <c r="H149">
        <v>-75.422321827653164</v>
      </c>
      <c r="I149">
        <v>39.364199152550128</v>
      </c>
      <c r="J149">
        <v>-118.93146197067428</v>
      </c>
      <c r="K149">
        <v>35.00583897220632</v>
      </c>
      <c r="L149">
        <v>-81.518921048849492</v>
      </c>
      <c r="M149">
        <f t="shared" si="16"/>
        <v>1295.6897450297911</v>
      </c>
      <c r="N149">
        <f t="shared" si="17"/>
        <v>2962.8110565046704</v>
      </c>
      <c r="O149">
        <f t="shared" si="18"/>
        <v>1404.4686225487646</v>
      </c>
      <c r="P149">
        <f t="shared" si="19"/>
        <v>2339.6643520265152</v>
      </c>
      <c r="Q149">
        <f t="shared" si="20"/>
        <v>1295.6897450297911</v>
      </c>
      <c r="R149" t="str">
        <f t="shared" si="21"/>
        <v>WH_0</v>
      </c>
      <c r="S149" s="9">
        <f t="shared" si="22"/>
        <v>0</v>
      </c>
      <c r="T149">
        <f t="shared" si="23"/>
        <v>33976121.509999998</v>
      </c>
    </row>
    <row r="150" spans="1:20" x14ac:dyDescent="0.3">
      <c r="A150" s="7">
        <v>6327</v>
      </c>
      <c r="B150" t="s">
        <v>189</v>
      </c>
      <c r="C150" s="5">
        <v>31.761877999999999</v>
      </c>
      <c r="D150" s="5">
        <v>-106.485022</v>
      </c>
      <c r="E150">
        <v>36.643623318399037</v>
      </c>
      <c r="F150">
        <v>-93.671770219498057</v>
      </c>
      <c r="G150">
        <v>41.87466532800498</v>
      </c>
      <c r="H150">
        <v>-75.422321827653164</v>
      </c>
      <c r="I150">
        <v>39.364199152550128</v>
      </c>
      <c r="J150">
        <v>-118.93146197067428</v>
      </c>
      <c r="K150">
        <v>35.00583897220632</v>
      </c>
      <c r="L150">
        <v>-81.518921048849492</v>
      </c>
      <c r="M150">
        <f t="shared" si="16"/>
        <v>1295.6897450297911</v>
      </c>
      <c r="N150">
        <f t="shared" si="17"/>
        <v>2962.8110565046704</v>
      </c>
      <c r="O150">
        <f t="shared" si="18"/>
        <v>1404.4686225487646</v>
      </c>
      <c r="P150">
        <f t="shared" si="19"/>
        <v>2339.6643520265152</v>
      </c>
      <c r="Q150">
        <f t="shared" si="20"/>
        <v>1295.6897450297911</v>
      </c>
      <c r="R150" t="str">
        <f t="shared" si="21"/>
        <v>WH_0</v>
      </c>
      <c r="S150" s="9">
        <f t="shared" si="22"/>
        <v>1.8621901849914829E-4</v>
      </c>
      <c r="T150">
        <f t="shared" si="23"/>
        <v>33976121.509999998</v>
      </c>
    </row>
    <row r="151" spans="1:20" x14ac:dyDescent="0.3">
      <c r="A151" s="7">
        <v>408933.12</v>
      </c>
      <c r="B151" t="s">
        <v>31</v>
      </c>
      <c r="C151" s="5">
        <v>49.895136000000001</v>
      </c>
      <c r="D151" s="5">
        <v>-97.138373999999999</v>
      </c>
      <c r="E151">
        <v>36.643623318399037</v>
      </c>
      <c r="F151">
        <v>-93.671770219498057</v>
      </c>
      <c r="G151">
        <v>41.87466532800498</v>
      </c>
      <c r="H151">
        <v>-75.422321827653164</v>
      </c>
      <c r="I151">
        <v>39.364199152550128</v>
      </c>
      <c r="J151">
        <v>-118.93146197067428</v>
      </c>
      <c r="K151">
        <v>35.00583897220632</v>
      </c>
      <c r="L151">
        <v>-81.518921048849492</v>
      </c>
      <c r="M151">
        <f t="shared" si="16"/>
        <v>1489.8443803371269</v>
      </c>
      <c r="N151">
        <f t="shared" si="17"/>
        <v>1892.0800352511699</v>
      </c>
      <c r="O151">
        <f t="shared" si="18"/>
        <v>2069.5209572594076</v>
      </c>
      <c r="P151">
        <f t="shared" si="19"/>
        <v>2073.5339244012393</v>
      </c>
      <c r="Q151">
        <f t="shared" si="20"/>
        <v>1489.8443803371269</v>
      </c>
      <c r="R151" t="str">
        <f t="shared" si="21"/>
        <v>WH_0</v>
      </c>
      <c r="S151" s="9">
        <f t="shared" si="22"/>
        <v>1.2035897619439613E-2</v>
      </c>
      <c r="T151">
        <f t="shared" si="23"/>
        <v>33976121.509999998</v>
      </c>
    </row>
    <row r="152" spans="1:20" x14ac:dyDescent="0.3">
      <c r="A152" s="7">
        <v>204841.13</v>
      </c>
      <c r="B152" t="s">
        <v>31</v>
      </c>
      <c r="C152" s="5">
        <v>49.895136000000001</v>
      </c>
      <c r="D152" s="5">
        <v>-97.138373999999999</v>
      </c>
      <c r="E152">
        <v>36.643623318399037</v>
      </c>
      <c r="F152">
        <v>-93.671770219498057</v>
      </c>
      <c r="G152">
        <v>41.87466532800498</v>
      </c>
      <c r="H152">
        <v>-75.422321827653164</v>
      </c>
      <c r="I152">
        <v>39.364199152550128</v>
      </c>
      <c r="J152">
        <v>-118.93146197067428</v>
      </c>
      <c r="K152">
        <v>35.00583897220632</v>
      </c>
      <c r="L152">
        <v>-81.518921048849492</v>
      </c>
      <c r="M152">
        <f t="shared" si="16"/>
        <v>1489.8443803371269</v>
      </c>
      <c r="N152">
        <f t="shared" si="17"/>
        <v>1892.0800352511699</v>
      </c>
      <c r="O152">
        <f t="shared" si="18"/>
        <v>2069.5209572594076</v>
      </c>
      <c r="P152">
        <f t="shared" si="19"/>
        <v>2073.5339244012393</v>
      </c>
      <c r="Q152">
        <f t="shared" si="20"/>
        <v>1489.8443803371269</v>
      </c>
      <c r="R152" t="str">
        <f t="shared" si="21"/>
        <v>WH_0</v>
      </c>
      <c r="S152" s="9">
        <f t="shared" si="22"/>
        <v>6.0289733170312059E-3</v>
      </c>
      <c r="T152">
        <f t="shared" si="23"/>
        <v>33976121.509999998</v>
      </c>
    </row>
    <row r="153" spans="1:20" x14ac:dyDescent="0.3">
      <c r="A153" s="7">
        <v>217006.4</v>
      </c>
      <c r="B153" t="s">
        <v>31</v>
      </c>
      <c r="C153" s="5">
        <v>49.895136000000001</v>
      </c>
      <c r="D153" s="5">
        <v>-97.138373999999999</v>
      </c>
      <c r="E153">
        <v>36.643623318399037</v>
      </c>
      <c r="F153">
        <v>-93.671770219498057</v>
      </c>
      <c r="G153">
        <v>41.87466532800498</v>
      </c>
      <c r="H153">
        <v>-75.422321827653164</v>
      </c>
      <c r="I153">
        <v>39.364199152550128</v>
      </c>
      <c r="J153">
        <v>-118.93146197067428</v>
      </c>
      <c r="K153">
        <v>35.00583897220632</v>
      </c>
      <c r="L153">
        <v>-81.518921048849492</v>
      </c>
      <c r="M153">
        <f t="shared" si="16"/>
        <v>1489.8443803371269</v>
      </c>
      <c r="N153">
        <f t="shared" si="17"/>
        <v>1892.0800352511699</v>
      </c>
      <c r="O153">
        <f t="shared" si="18"/>
        <v>2069.5209572594076</v>
      </c>
      <c r="P153">
        <f t="shared" si="19"/>
        <v>2073.5339244012393</v>
      </c>
      <c r="Q153">
        <f t="shared" si="20"/>
        <v>1489.8443803371269</v>
      </c>
      <c r="R153" t="str">
        <f t="shared" si="21"/>
        <v>WH_0</v>
      </c>
      <c r="S153" s="9">
        <f t="shared" si="22"/>
        <v>6.3870268398978306E-3</v>
      </c>
      <c r="T153">
        <f t="shared" si="23"/>
        <v>33976121.509999998</v>
      </c>
    </row>
    <row r="154" spans="1:20" x14ac:dyDescent="0.3">
      <c r="A154" s="7">
        <v>15660</v>
      </c>
      <c r="B154" t="s">
        <v>119</v>
      </c>
      <c r="C154" s="5">
        <v>23.634501</v>
      </c>
      <c r="D154" s="5">
        <v>-102.552784</v>
      </c>
      <c r="E154">
        <v>36.643623318399037</v>
      </c>
      <c r="F154">
        <v>-93.671770219498057</v>
      </c>
      <c r="G154">
        <v>41.87466532800498</v>
      </c>
      <c r="H154">
        <v>-75.422321827653164</v>
      </c>
      <c r="I154">
        <v>39.364199152550128</v>
      </c>
      <c r="J154">
        <v>-118.93146197067428</v>
      </c>
      <c r="K154">
        <v>35.00583897220632</v>
      </c>
      <c r="L154">
        <v>-81.518921048849492</v>
      </c>
      <c r="M154">
        <f t="shared" si="16"/>
        <v>1669.7635561740015</v>
      </c>
      <c r="N154">
        <f t="shared" si="17"/>
        <v>3207.012178315968</v>
      </c>
      <c r="O154">
        <f t="shared" si="18"/>
        <v>2318.5135869399355</v>
      </c>
      <c r="P154">
        <f t="shared" si="19"/>
        <v>2388.1598279187829</v>
      </c>
      <c r="Q154">
        <f t="shared" si="20"/>
        <v>1669.7635561740015</v>
      </c>
      <c r="R154" t="str">
        <f t="shared" si="21"/>
        <v>WH_0</v>
      </c>
      <c r="S154" s="9">
        <f t="shared" si="22"/>
        <v>4.6091193767925753E-4</v>
      </c>
      <c r="T154">
        <f t="shared" si="23"/>
        <v>33976121.509999998</v>
      </c>
    </row>
    <row r="155" spans="1:20" x14ac:dyDescent="0.3">
      <c r="A155" s="7">
        <v>4522.8999999999996</v>
      </c>
      <c r="B155" t="s">
        <v>119</v>
      </c>
      <c r="C155" s="5">
        <v>23.634501</v>
      </c>
      <c r="D155" s="5">
        <v>-102.552784</v>
      </c>
      <c r="E155">
        <v>36.643623318399037</v>
      </c>
      <c r="F155">
        <v>-93.671770219498057</v>
      </c>
      <c r="G155">
        <v>41.87466532800498</v>
      </c>
      <c r="H155">
        <v>-75.422321827653164</v>
      </c>
      <c r="I155">
        <v>39.364199152550128</v>
      </c>
      <c r="J155">
        <v>-118.93146197067428</v>
      </c>
      <c r="K155">
        <v>35.00583897220632</v>
      </c>
      <c r="L155">
        <v>-81.518921048849492</v>
      </c>
      <c r="M155">
        <f t="shared" si="16"/>
        <v>1669.7635561740015</v>
      </c>
      <c r="N155">
        <f t="shared" si="17"/>
        <v>3207.012178315968</v>
      </c>
      <c r="O155">
        <f t="shared" si="18"/>
        <v>2318.5135869399355</v>
      </c>
      <c r="P155">
        <f t="shared" si="19"/>
        <v>2388.1598279187829</v>
      </c>
      <c r="Q155">
        <f t="shared" si="20"/>
        <v>1669.7635561740015</v>
      </c>
      <c r="R155" t="str">
        <f t="shared" si="21"/>
        <v>WH_0</v>
      </c>
      <c r="S155" s="9">
        <f t="shared" si="22"/>
        <v>1.331199618728936E-4</v>
      </c>
      <c r="T155">
        <f t="shared" si="23"/>
        <v>33976121.509999998</v>
      </c>
    </row>
    <row r="156" spans="1:20" x14ac:dyDescent="0.3">
      <c r="A156" s="7">
        <v>546126.32999999996</v>
      </c>
      <c r="B156" t="s">
        <v>316</v>
      </c>
      <c r="C156" s="5">
        <v>19.282609999999998</v>
      </c>
      <c r="D156" s="5">
        <v>-99.655664999999999</v>
      </c>
      <c r="E156">
        <v>36.643623318399037</v>
      </c>
      <c r="F156">
        <v>-93.671770219498057</v>
      </c>
      <c r="G156">
        <v>41.87466532800498</v>
      </c>
      <c r="H156">
        <v>-75.422321827653164</v>
      </c>
      <c r="I156">
        <v>39.364199152550128</v>
      </c>
      <c r="J156">
        <v>-118.93146197067428</v>
      </c>
      <c r="K156">
        <v>35.00583897220632</v>
      </c>
      <c r="L156">
        <v>-81.518921048849492</v>
      </c>
      <c r="M156">
        <f t="shared" si="16"/>
        <v>1995.3512406650525</v>
      </c>
      <c r="N156">
        <f t="shared" si="17"/>
        <v>3358.0834006222653</v>
      </c>
      <c r="O156">
        <f t="shared" si="18"/>
        <v>2871.4023416378845</v>
      </c>
      <c r="P156">
        <f t="shared" si="19"/>
        <v>2485.3529396374079</v>
      </c>
      <c r="Q156">
        <f t="shared" si="20"/>
        <v>1995.3512406650525</v>
      </c>
      <c r="R156" t="str">
        <f t="shared" si="21"/>
        <v>WH_0</v>
      </c>
      <c r="S156" s="9">
        <f t="shared" si="22"/>
        <v>1.6073827904084393E-2</v>
      </c>
      <c r="T156">
        <f t="shared" si="23"/>
        <v>33976121.509999998</v>
      </c>
    </row>
    <row r="157" spans="1:20" x14ac:dyDescent="0.3">
      <c r="A157" s="7">
        <v>13337.28</v>
      </c>
      <c r="B157" t="s">
        <v>121</v>
      </c>
      <c r="C157" s="5">
        <v>41.445926999999998</v>
      </c>
      <c r="D157" s="5">
        <v>-74.422933999999998</v>
      </c>
      <c r="E157">
        <v>36.643623318399037</v>
      </c>
      <c r="F157">
        <v>-93.671770219498057</v>
      </c>
      <c r="G157">
        <v>41.87466532800498</v>
      </c>
      <c r="H157">
        <v>-75.422321827653164</v>
      </c>
      <c r="I157">
        <v>39.364199152550128</v>
      </c>
      <c r="J157">
        <v>-118.93146197067428</v>
      </c>
      <c r="K157">
        <v>35.00583897220632</v>
      </c>
      <c r="L157">
        <v>-81.518921048849492</v>
      </c>
      <c r="M157">
        <f t="shared" si="16"/>
        <v>1741.4917448867038</v>
      </c>
      <c r="N157">
        <f t="shared" si="17"/>
        <v>95.735670069581673</v>
      </c>
      <c r="O157">
        <f t="shared" si="18"/>
        <v>3734.0701388406687</v>
      </c>
      <c r="P157">
        <f t="shared" si="19"/>
        <v>945.54268652419432</v>
      </c>
      <c r="Q157">
        <f t="shared" si="20"/>
        <v>95.735670069581673</v>
      </c>
      <c r="R157" t="str">
        <f t="shared" si="21"/>
        <v>WH_2</v>
      </c>
      <c r="S157" s="9">
        <f t="shared" si="22"/>
        <v>3.7892985620255391E-4</v>
      </c>
      <c r="T157">
        <f t="shared" si="23"/>
        <v>35197226.562350012</v>
      </c>
    </row>
    <row r="158" spans="1:20" x14ac:dyDescent="0.3">
      <c r="A158" s="7">
        <v>365.54000000000008</v>
      </c>
      <c r="B158" t="s">
        <v>169</v>
      </c>
      <c r="C158" s="5">
        <v>41.131129000000001</v>
      </c>
      <c r="D158" s="5">
        <v>-74.367324999999994</v>
      </c>
      <c r="E158">
        <v>36.643623318399037</v>
      </c>
      <c r="F158">
        <v>-93.671770219498057</v>
      </c>
      <c r="G158">
        <v>41.87466532800498</v>
      </c>
      <c r="H158">
        <v>-75.422321827653164</v>
      </c>
      <c r="I158">
        <v>39.364199152550128</v>
      </c>
      <c r="J158">
        <v>-118.93146197067428</v>
      </c>
      <c r="K158">
        <v>35.00583897220632</v>
      </c>
      <c r="L158">
        <v>-81.518921048849492</v>
      </c>
      <c r="M158">
        <f t="shared" si="16"/>
        <v>1739.4325060216504</v>
      </c>
      <c r="N158">
        <f t="shared" si="17"/>
        <v>120.63800413844812</v>
      </c>
      <c r="O158">
        <f t="shared" si="18"/>
        <v>3745.7569151799371</v>
      </c>
      <c r="P158">
        <f t="shared" si="19"/>
        <v>923.72239364274844</v>
      </c>
      <c r="Q158">
        <f t="shared" si="20"/>
        <v>120.63800413844812</v>
      </c>
      <c r="R158" t="str">
        <f t="shared" si="21"/>
        <v>WH_2</v>
      </c>
      <c r="S158" s="9">
        <f t="shared" si="22"/>
        <v>1.0385477371419178E-5</v>
      </c>
      <c r="T158">
        <f t="shared" si="23"/>
        <v>35197226.562350012</v>
      </c>
    </row>
    <row r="159" spans="1:20" x14ac:dyDescent="0.3">
      <c r="A159" s="7">
        <v>234.99000000000007</v>
      </c>
      <c r="B159" t="s">
        <v>177</v>
      </c>
      <c r="C159" s="5">
        <v>41.114818</v>
      </c>
      <c r="D159" s="5">
        <v>-74.149589000000006</v>
      </c>
      <c r="E159">
        <v>36.643623318399037</v>
      </c>
      <c r="F159">
        <v>-93.671770219498057</v>
      </c>
      <c r="G159">
        <v>41.87466532800498</v>
      </c>
      <c r="H159">
        <v>-75.422321827653164</v>
      </c>
      <c r="I159">
        <v>39.364199152550128</v>
      </c>
      <c r="J159">
        <v>-118.93146197067428</v>
      </c>
      <c r="K159">
        <v>35.00583897220632</v>
      </c>
      <c r="L159">
        <v>-81.518921048849492</v>
      </c>
      <c r="M159">
        <f t="shared" si="16"/>
        <v>1757.0619030367959</v>
      </c>
      <c r="N159">
        <f t="shared" si="17"/>
        <v>135.55099370490922</v>
      </c>
      <c r="O159">
        <f t="shared" si="18"/>
        <v>3763.9714128606274</v>
      </c>
      <c r="P159">
        <f t="shared" si="19"/>
        <v>935.4399989235942</v>
      </c>
      <c r="Q159">
        <f t="shared" si="20"/>
        <v>135.55099370490922</v>
      </c>
      <c r="R159" t="str">
        <f t="shared" si="21"/>
        <v>WH_2</v>
      </c>
      <c r="S159" s="9">
        <f t="shared" si="22"/>
        <v>6.6763783101980435E-6</v>
      </c>
      <c r="T159">
        <f t="shared" si="23"/>
        <v>35197226.562350012</v>
      </c>
    </row>
    <row r="160" spans="1:20" x14ac:dyDescent="0.3">
      <c r="A160" s="7">
        <v>95878.080000000002</v>
      </c>
      <c r="B160" t="s">
        <v>230</v>
      </c>
      <c r="C160" s="5">
        <v>40.625931999999999</v>
      </c>
      <c r="D160" s="5">
        <v>-75.370457999999999</v>
      </c>
      <c r="E160">
        <v>36.643623318399037</v>
      </c>
      <c r="F160">
        <v>-93.671770219498057</v>
      </c>
      <c r="G160">
        <v>41.87466532800498</v>
      </c>
      <c r="H160">
        <v>-75.422321827653164</v>
      </c>
      <c r="I160">
        <v>39.364199152550128</v>
      </c>
      <c r="J160">
        <v>-118.93146197067428</v>
      </c>
      <c r="K160">
        <v>35.00583897220632</v>
      </c>
      <c r="L160">
        <v>-81.518921048849492</v>
      </c>
      <c r="M160">
        <f t="shared" si="16"/>
        <v>1646.6300488635654</v>
      </c>
      <c r="N160">
        <f t="shared" si="17"/>
        <v>138.91212327648759</v>
      </c>
      <c r="O160">
        <f t="shared" si="18"/>
        <v>3675.1620243979505</v>
      </c>
      <c r="P160">
        <f t="shared" si="19"/>
        <v>824.94339663257199</v>
      </c>
      <c r="Q160">
        <f t="shared" si="20"/>
        <v>138.91212327648759</v>
      </c>
      <c r="R160" t="str">
        <f t="shared" si="21"/>
        <v>WH_2</v>
      </c>
      <c r="S160" s="9">
        <f t="shared" si="22"/>
        <v>2.7240237190324381E-3</v>
      </c>
      <c r="T160">
        <f t="shared" si="23"/>
        <v>35197226.562350012</v>
      </c>
    </row>
    <row r="161" spans="1:20" x14ac:dyDescent="0.3">
      <c r="A161" s="7">
        <v>261.10000000000008</v>
      </c>
      <c r="B161" t="s">
        <v>173</v>
      </c>
      <c r="C161" s="5">
        <v>41.229539000000003</v>
      </c>
      <c r="D161" s="5">
        <v>-73.987084999999993</v>
      </c>
      <c r="E161">
        <v>36.643623318399037</v>
      </c>
      <c r="F161">
        <v>-93.671770219498057</v>
      </c>
      <c r="G161">
        <v>41.87466532800498</v>
      </c>
      <c r="H161">
        <v>-75.422321827653164</v>
      </c>
      <c r="I161">
        <v>39.364199152550128</v>
      </c>
      <c r="J161">
        <v>-118.93146197067428</v>
      </c>
      <c r="K161">
        <v>35.00583897220632</v>
      </c>
      <c r="L161">
        <v>-81.518921048849492</v>
      </c>
      <c r="M161">
        <f t="shared" si="16"/>
        <v>1772.693401872451</v>
      </c>
      <c r="N161">
        <f t="shared" si="17"/>
        <v>139.31435272328076</v>
      </c>
      <c r="O161">
        <f t="shared" si="18"/>
        <v>3774.6033258774373</v>
      </c>
      <c r="P161">
        <f t="shared" si="19"/>
        <v>954.04557360706167</v>
      </c>
      <c r="Q161">
        <f t="shared" si="20"/>
        <v>139.31435272328076</v>
      </c>
      <c r="R161" t="str">
        <f t="shared" si="21"/>
        <v>WH_2</v>
      </c>
      <c r="S161" s="9">
        <f t="shared" si="22"/>
        <v>7.4181981224422708E-6</v>
      </c>
      <c r="T161">
        <f t="shared" si="23"/>
        <v>35197226.562350012</v>
      </c>
    </row>
    <row r="162" spans="1:20" x14ac:dyDescent="0.3">
      <c r="A162" s="7">
        <v>443.87</v>
      </c>
      <c r="B162" t="s">
        <v>166</v>
      </c>
      <c r="C162" s="5">
        <v>41.207444000000002</v>
      </c>
      <c r="D162" s="5">
        <v>-73.997309000000001</v>
      </c>
      <c r="E162">
        <v>36.643623318399037</v>
      </c>
      <c r="F162">
        <v>-93.671770219498057</v>
      </c>
      <c r="G162">
        <v>41.87466532800498</v>
      </c>
      <c r="H162">
        <v>-75.422321827653164</v>
      </c>
      <c r="I162">
        <v>39.364199152550128</v>
      </c>
      <c r="J162">
        <v>-118.93146197067428</v>
      </c>
      <c r="K162">
        <v>35.00583897220632</v>
      </c>
      <c r="L162">
        <v>-81.518921048849492</v>
      </c>
      <c r="M162">
        <f t="shared" si="16"/>
        <v>1771.4167536665027</v>
      </c>
      <c r="N162">
        <f t="shared" si="17"/>
        <v>139.89024414226367</v>
      </c>
      <c r="O162">
        <f t="shared" si="18"/>
        <v>3774.2795283579844</v>
      </c>
      <c r="P162">
        <f t="shared" si="19"/>
        <v>951.73269713828165</v>
      </c>
      <c r="Q162">
        <f t="shared" si="20"/>
        <v>139.89024414226367</v>
      </c>
      <c r="R162" t="str">
        <f t="shared" si="21"/>
        <v>WH_2</v>
      </c>
      <c r="S162" s="9">
        <f t="shared" si="22"/>
        <v>1.2610936808151856E-5</v>
      </c>
      <c r="T162">
        <f t="shared" si="23"/>
        <v>35197226.562350012</v>
      </c>
    </row>
    <row r="163" spans="1:20" x14ac:dyDescent="0.3">
      <c r="A163" s="7">
        <v>261.10000000000008</v>
      </c>
      <c r="B163" t="s">
        <v>175</v>
      </c>
      <c r="C163" s="5">
        <v>41.057319</v>
      </c>
      <c r="D163" s="5">
        <v>-74.140977000000007</v>
      </c>
      <c r="E163">
        <v>36.643623318399037</v>
      </c>
      <c r="F163">
        <v>-93.671770219498057</v>
      </c>
      <c r="G163">
        <v>41.87466532800498</v>
      </c>
      <c r="H163">
        <v>-75.422321827653164</v>
      </c>
      <c r="I163">
        <v>39.364199152550128</v>
      </c>
      <c r="J163">
        <v>-118.93146197067428</v>
      </c>
      <c r="K163">
        <v>35.00583897220632</v>
      </c>
      <c r="L163">
        <v>-81.518921048849492</v>
      </c>
      <c r="M163">
        <f t="shared" si="16"/>
        <v>1756.6715728142512</v>
      </c>
      <c r="N163">
        <f t="shared" si="17"/>
        <v>140.20639491036496</v>
      </c>
      <c r="O163">
        <f t="shared" si="18"/>
        <v>3766.0246957443032</v>
      </c>
      <c r="P163">
        <f t="shared" si="19"/>
        <v>931.54221560993699</v>
      </c>
      <c r="Q163">
        <f t="shared" si="20"/>
        <v>140.20639491036496</v>
      </c>
      <c r="R163" t="str">
        <f t="shared" si="21"/>
        <v>WH_2</v>
      </c>
      <c r="S163" s="9">
        <f t="shared" si="22"/>
        <v>7.4181981224422708E-6</v>
      </c>
      <c r="T163">
        <f t="shared" si="23"/>
        <v>35197226.562350012</v>
      </c>
    </row>
    <row r="164" spans="1:20" x14ac:dyDescent="0.3">
      <c r="A164" s="7">
        <v>208.88000000000005</v>
      </c>
      <c r="B164" t="s">
        <v>179</v>
      </c>
      <c r="C164" s="5">
        <v>40.925372000000003</v>
      </c>
      <c r="D164" s="5">
        <v>-74.276544000000001</v>
      </c>
      <c r="E164">
        <v>36.643623318399037</v>
      </c>
      <c r="F164">
        <v>-93.671770219498057</v>
      </c>
      <c r="G164">
        <v>41.87466532800498</v>
      </c>
      <c r="H164">
        <v>-75.422321827653164</v>
      </c>
      <c r="I164">
        <v>39.364199152550128</v>
      </c>
      <c r="J164">
        <v>-118.93146197067428</v>
      </c>
      <c r="K164">
        <v>35.00583897220632</v>
      </c>
      <c r="L164">
        <v>-81.518921048849492</v>
      </c>
      <c r="M164">
        <f t="shared" si="16"/>
        <v>1742.993422923935</v>
      </c>
      <c r="N164">
        <f t="shared" si="17"/>
        <v>142.38592154873371</v>
      </c>
      <c r="O164">
        <f t="shared" si="18"/>
        <v>3758.0273088476692</v>
      </c>
      <c r="P164">
        <f t="shared" si="19"/>
        <v>913.22017317416612</v>
      </c>
      <c r="Q164">
        <f t="shared" si="20"/>
        <v>142.38592154873371</v>
      </c>
      <c r="R164" t="str">
        <f t="shared" si="21"/>
        <v>WH_2</v>
      </c>
      <c r="S164" s="9">
        <f t="shared" si="22"/>
        <v>5.9345584979538163E-6</v>
      </c>
      <c r="T164">
        <f t="shared" si="23"/>
        <v>35197226.562350012</v>
      </c>
    </row>
    <row r="165" spans="1:20" x14ac:dyDescent="0.3">
      <c r="A165" s="7">
        <v>31096.799999999999</v>
      </c>
      <c r="B165" t="s">
        <v>179</v>
      </c>
      <c r="C165" s="5">
        <v>40.925372000000003</v>
      </c>
      <c r="D165" s="5">
        <v>-74.276544000000001</v>
      </c>
      <c r="E165">
        <v>36.643623318399037</v>
      </c>
      <c r="F165">
        <v>-93.671770219498057</v>
      </c>
      <c r="G165">
        <v>41.87466532800498</v>
      </c>
      <c r="H165">
        <v>-75.422321827653164</v>
      </c>
      <c r="I165">
        <v>39.364199152550128</v>
      </c>
      <c r="J165">
        <v>-118.93146197067428</v>
      </c>
      <c r="K165">
        <v>35.00583897220632</v>
      </c>
      <c r="L165">
        <v>-81.518921048849492</v>
      </c>
      <c r="M165">
        <f t="shared" si="16"/>
        <v>1742.993422923935</v>
      </c>
      <c r="N165">
        <f t="shared" si="17"/>
        <v>142.38592154873371</v>
      </c>
      <c r="O165">
        <f t="shared" si="18"/>
        <v>3758.0273088476692</v>
      </c>
      <c r="P165">
        <f t="shared" si="19"/>
        <v>913.22017317416612</v>
      </c>
      <c r="Q165">
        <f t="shared" si="20"/>
        <v>142.38592154873371</v>
      </c>
      <c r="R165" t="str">
        <f t="shared" si="21"/>
        <v>WH_2</v>
      </c>
      <c r="S165" s="9">
        <f t="shared" si="22"/>
        <v>8.8350143000368725E-4</v>
      </c>
      <c r="T165">
        <f t="shared" si="23"/>
        <v>35197226.562350012</v>
      </c>
    </row>
    <row r="166" spans="1:20" x14ac:dyDescent="0.3">
      <c r="A166" s="7">
        <v>156.66000000000003</v>
      </c>
      <c r="B166" t="s">
        <v>182</v>
      </c>
      <c r="C166" s="5">
        <v>41.147595000000003</v>
      </c>
      <c r="D166" s="5">
        <v>-73.989305999999999</v>
      </c>
      <c r="E166">
        <v>36.643623318399037</v>
      </c>
      <c r="F166">
        <v>-93.671770219498057</v>
      </c>
      <c r="G166">
        <v>41.87466532800498</v>
      </c>
      <c r="H166">
        <v>-75.422321827653164</v>
      </c>
      <c r="I166">
        <v>39.364199152550128</v>
      </c>
      <c r="J166">
        <v>-118.93146197067428</v>
      </c>
      <c r="K166">
        <v>35.00583897220632</v>
      </c>
      <c r="L166">
        <v>-81.518921048849492</v>
      </c>
      <c r="M166">
        <f t="shared" si="16"/>
        <v>1770.9134565091272</v>
      </c>
      <c r="N166">
        <f t="shared" si="17"/>
        <v>144.12650966949272</v>
      </c>
      <c r="O166">
        <f t="shared" si="18"/>
        <v>3776.3294634686558</v>
      </c>
      <c r="P166">
        <f t="shared" si="19"/>
        <v>947.63511438853493</v>
      </c>
      <c r="Q166">
        <f t="shared" si="20"/>
        <v>144.12650966949272</v>
      </c>
      <c r="R166" t="str">
        <f t="shared" si="21"/>
        <v>WH_2</v>
      </c>
      <c r="S166" s="9">
        <f t="shared" si="22"/>
        <v>4.4509188734653618E-6</v>
      </c>
      <c r="T166">
        <f t="shared" si="23"/>
        <v>35197226.562350012</v>
      </c>
    </row>
    <row r="167" spans="1:20" x14ac:dyDescent="0.3">
      <c r="A167" s="7">
        <v>26.11</v>
      </c>
      <c r="B167" t="s">
        <v>187</v>
      </c>
      <c r="C167" s="5">
        <v>41.096485000000001</v>
      </c>
      <c r="D167" s="5">
        <v>-73.972915999999998</v>
      </c>
      <c r="E167">
        <v>36.643623318399037</v>
      </c>
      <c r="F167">
        <v>-93.671770219498057</v>
      </c>
      <c r="G167">
        <v>41.87466532800498</v>
      </c>
      <c r="H167">
        <v>-75.422321827653164</v>
      </c>
      <c r="I167">
        <v>39.364199152550128</v>
      </c>
      <c r="J167">
        <v>-118.93146197067428</v>
      </c>
      <c r="K167">
        <v>35.00583897220632</v>
      </c>
      <c r="L167">
        <v>-81.518921048849492</v>
      </c>
      <c r="M167">
        <f t="shared" si="16"/>
        <v>1771.2928496350876</v>
      </c>
      <c r="N167">
        <f t="shared" si="17"/>
        <v>148.53455031993755</v>
      </c>
      <c r="O167">
        <f t="shared" si="18"/>
        <v>3778.871046001424</v>
      </c>
      <c r="P167">
        <f t="shared" si="19"/>
        <v>944.74198381360225</v>
      </c>
      <c r="Q167">
        <f t="shared" si="20"/>
        <v>148.53455031993755</v>
      </c>
      <c r="R167" t="str">
        <f t="shared" si="21"/>
        <v>WH_2</v>
      </c>
      <c r="S167" s="9">
        <f t="shared" si="22"/>
        <v>7.4181981224422682E-7</v>
      </c>
      <c r="T167">
        <f t="shared" si="23"/>
        <v>35197226.562350012</v>
      </c>
    </row>
    <row r="168" spans="1:20" x14ac:dyDescent="0.3">
      <c r="A168" s="7">
        <v>26379.72</v>
      </c>
      <c r="B168" t="s">
        <v>260</v>
      </c>
      <c r="C168" s="5">
        <v>40.916764999999998</v>
      </c>
      <c r="D168" s="5">
        <v>-74.171811000000005</v>
      </c>
      <c r="E168">
        <v>36.643623318399037</v>
      </c>
      <c r="F168">
        <v>-93.671770219498057</v>
      </c>
      <c r="G168">
        <v>41.87466532800498</v>
      </c>
      <c r="H168">
        <v>-75.422321827653164</v>
      </c>
      <c r="I168">
        <v>39.364199152550128</v>
      </c>
      <c r="J168">
        <v>-118.93146197067428</v>
      </c>
      <c r="K168">
        <v>35.00583897220632</v>
      </c>
      <c r="L168">
        <v>-81.518921048849492</v>
      </c>
      <c r="M168">
        <f t="shared" si="16"/>
        <v>1751.5165409763679</v>
      </c>
      <c r="N168">
        <f t="shared" si="17"/>
        <v>149.07688621617493</v>
      </c>
      <c r="O168">
        <f t="shared" si="18"/>
        <v>3766.8276758185648</v>
      </c>
      <c r="P168">
        <f t="shared" si="19"/>
        <v>918.95133695037987</v>
      </c>
      <c r="Q168">
        <f t="shared" si="20"/>
        <v>149.07688621617493</v>
      </c>
      <c r="R168" t="str">
        <f t="shared" si="21"/>
        <v>WH_2</v>
      </c>
      <c r="S168" s="9">
        <f t="shared" si="22"/>
        <v>7.4948291602662878E-4</v>
      </c>
      <c r="T168">
        <f t="shared" si="23"/>
        <v>35197226.562350012</v>
      </c>
    </row>
    <row r="169" spans="1:20" x14ac:dyDescent="0.3">
      <c r="A169" s="7">
        <v>26.11</v>
      </c>
      <c r="B169" t="s">
        <v>188</v>
      </c>
      <c r="C169" s="5">
        <v>40.940376000000001</v>
      </c>
      <c r="D169" s="5">
        <v>-74.131810000000002</v>
      </c>
      <c r="E169">
        <v>36.643623318399037</v>
      </c>
      <c r="F169">
        <v>-93.671770219498057</v>
      </c>
      <c r="G169">
        <v>41.87466532800498</v>
      </c>
      <c r="H169">
        <v>-75.422321827653164</v>
      </c>
      <c r="I169">
        <v>39.364199152550128</v>
      </c>
      <c r="J169">
        <v>-118.93146197067428</v>
      </c>
      <c r="K169">
        <v>35.00583897220632</v>
      </c>
      <c r="L169">
        <v>-81.518921048849492</v>
      </c>
      <c r="M169">
        <f t="shared" si="16"/>
        <v>1755.2598071422633</v>
      </c>
      <c r="N169">
        <f t="shared" si="17"/>
        <v>149.5813456102793</v>
      </c>
      <c r="O169">
        <f t="shared" si="18"/>
        <v>3769.5463264145537</v>
      </c>
      <c r="P169">
        <f t="shared" si="19"/>
        <v>923.19086400262086</v>
      </c>
      <c r="Q169">
        <f t="shared" si="20"/>
        <v>149.5813456102793</v>
      </c>
      <c r="R169" t="str">
        <f t="shared" si="21"/>
        <v>WH_2</v>
      </c>
      <c r="S169" s="9">
        <f t="shared" si="22"/>
        <v>7.4181981224422682E-7</v>
      </c>
      <c r="T169">
        <f t="shared" si="23"/>
        <v>35197226.562350012</v>
      </c>
    </row>
    <row r="170" spans="1:20" x14ac:dyDescent="0.3">
      <c r="A170" s="7">
        <v>158948.44</v>
      </c>
      <c r="B170" t="s">
        <v>216</v>
      </c>
      <c r="C170" s="5">
        <v>42.931733999999999</v>
      </c>
      <c r="D170" s="5">
        <v>-76.566052999999997</v>
      </c>
      <c r="E170">
        <v>36.643623318399037</v>
      </c>
      <c r="F170">
        <v>-93.671770219498057</v>
      </c>
      <c r="G170">
        <v>41.87466532800498</v>
      </c>
      <c r="H170">
        <v>-75.422321827653164</v>
      </c>
      <c r="I170">
        <v>39.364199152550128</v>
      </c>
      <c r="J170">
        <v>-118.93146197067428</v>
      </c>
      <c r="K170">
        <v>35.00583897220632</v>
      </c>
      <c r="L170">
        <v>-81.518921048849492</v>
      </c>
      <c r="M170">
        <f t="shared" si="16"/>
        <v>1615.707557066708</v>
      </c>
      <c r="N170">
        <f t="shared" si="17"/>
        <v>150.44152216068716</v>
      </c>
      <c r="O170">
        <f t="shared" si="18"/>
        <v>3531.7408281907292</v>
      </c>
      <c r="P170">
        <f t="shared" si="19"/>
        <v>977.46472265763998</v>
      </c>
      <c r="Q170">
        <f t="shared" si="20"/>
        <v>150.44152216068716</v>
      </c>
      <c r="R170" t="str">
        <f t="shared" si="21"/>
        <v>WH_2</v>
      </c>
      <c r="S170" s="9">
        <f t="shared" si="22"/>
        <v>4.515936496258627E-3</v>
      </c>
      <c r="T170">
        <f t="shared" si="23"/>
        <v>35197226.562350012</v>
      </c>
    </row>
    <row r="171" spans="1:20" x14ac:dyDescent="0.3">
      <c r="A171" s="7">
        <v>156.66</v>
      </c>
      <c r="B171" t="s">
        <v>183</v>
      </c>
      <c r="C171" s="5">
        <v>41.002597999999999</v>
      </c>
      <c r="D171" s="5">
        <v>-74.040417000000005</v>
      </c>
      <c r="E171">
        <v>36.643623318399037</v>
      </c>
      <c r="F171">
        <v>-93.671770219498057</v>
      </c>
      <c r="G171">
        <v>41.87466532800498</v>
      </c>
      <c r="H171">
        <v>-75.422321827653164</v>
      </c>
      <c r="I171">
        <v>39.364199152550128</v>
      </c>
      <c r="J171">
        <v>-118.93146197067428</v>
      </c>
      <c r="K171">
        <v>35.00583897220632</v>
      </c>
      <c r="L171">
        <v>-81.518921048849492</v>
      </c>
      <c r="M171">
        <f t="shared" si="16"/>
        <v>1763.9648021770081</v>
      </c>
      <c r="N171">
        <f t="shared" si="17"/>
        <v>150.56911590126722</v>
      </c>
      <c r="O171">
        <f t="shared" si="18"/>
        <v>3775.5605383371681</v>
      </c>
      <c r="P171">
        <f t="shared" si="19"/>
        <v>933.50083541329002</v>
      </c>
      <c r="Q171">
        <f t="shared" si="20"/>
        <v>150.56911590126722</v>
      </c>
      <c r="R171" t="str">
        <f t="shared" si="21"/>
        <v>WH_2</v>
      </c>
      <c r="S171" s="9">
        <f t="shared" si="22"/>
        <v>4.4509188734653609E-6</v>
      </c>
      <c r="T171">
        <f t="shared" si="23"/>
        <v>35197226.562350012</v>
      </c>
    </row>
    <row r="172" spans="1:20" x14ac:dyDescent="0.3">
      <c r="A172" s="7">
        <v>261.10000000000008</v>
      </c>
      <c r="B172" t="s">
        <v>172</v>
      </c>
      <c r="C172" s="5">
        <v>40.976208999999997</v>
      </c>
      <c r="D172" s="5">
        <v>-74.026250000000005</v>
      </c>
      <c r="E172">
        <v>36.643623318399037</v>
      </c>
      <c r="F172">
        <v>-93.671770219498057</v>
      </c>
      <c r="G172">
        <v>41.87466532800498</v>
      </c>
      <c r="H172">
        <v>-75.422321827653164</v>
      </c>
      <c r="I172">
        <v>39.364199152550128</v>
      </c>
      <c r="J172">
        <v>-118.93146197067428</v>
      </c>
      <c r="K172">
        <v>35.00583897220632</v>
      </c>
      <c r="L172">
        <v>-81.518921048849492</v>
      </c>
      <c r="M172">
        <f t="shared" si="16"/>
        <v>1764.6552397272419</v>
      </c>
      <c r="N172">
        <f t="shared" si="17"/>
        <v>153.38700338359993</v>
      </c>
      <c r="O172">
        <f t="shared" si="18"/>
        <v>3777.3499827896403</v>
      </c>
      <c r="P172">
        <f t="shared" si="19"/>
        <v>932.37759363611303</v>
      </c>
      <c r="Q172">
        <f t="shared" si="20"/>
        <v>153.38700338359993</v>
      </c>
      <c r="R172" t="str">
        <f t="shared" si="21"/>
        <v>WH_2</v>
      </c>
      <c r="S172" s="9">
        <f t="shared" si="22"/>
        <v>7.4181981224422708E-6</v>
      </c>
      <c r="T172">
        <f t="shared" si="23"/>
        <v>35197226.562350012</v>
      </c>
    </row>
    <row r="173" spans="1:20" x14ac:dyDescent="0.3">
      <c r="A173" s="7">
        <v>313.32000000000005</v>
      </c>
      <c r="B173" t="s">
        <v>170</v>
      </c>
      <c r="C173" s="5">
        <v>41.006486000000002</v>
      </c>
      <c r="D173" s="5">
        <v>-73.949026000000003</v>
      </c>
      <c r="E173">
        <v>36.643623318399037</v>
      </c>
      <c r="F173">
        <v>-93.671770219498057</v>
      </c>
      <c r="G173">
        <v>41.87466532800498</v>
      </c>
      <c r="H173">
        <v>-75.422321827653164</v>
      </c>
      <c r="I173">
        <v>39.364199152550128</v>
      </c>
      <c r="J173">
        <v>-118.93146197067428</v>
      </c>
      <c r="K173">
        <v>35.00583897220632</v>
      </c>
      <c r="L173">
        <v>-81.518921048849492</v>
      </c>
      <c r="M173">
        <f t="shared" si="16"/>
        <v>1771.5997714455191</v>
      </c>
      <c r="N173">
        <f t="shared" si="17"/>
        <v>156.20342593010145</v>
      </c>
      <c r="O173">
        <f t="shared" si="18"/>
        <v>3782.9596290904101</v>
      </c>
      <c r="P173">
        <f t="shared" si="19"/>
        <v>939.41021239918666</v>
      </c>
      <c r="Q173">
        <f t="shared" si="20"/>
        <v>156.20342593010145</v>
      </c>
      <c r="R173" t="str">
        <f t="shared" si="21"/>
        <v>WH_2</v>
      </c>
      <c r="S173" s="9">
        <f t="shared" si="22"/>
        <v>8.9018377469307236E-6</v>
      </c>
      <c r="T173">
        <f t="shared" si="23"/>
        <v>35197226.562350012</v>
      </c>
    </row>
    <row r="174" spans="1:20" x14ac:dyDescent="0.3">
      <c r="A174" s="7">
        <v>234.99</v>
      </c>
      <c r="B174" t="s">
        <v>178</v>
      </c>
      <c r="C174" s="5">
        <v>40.935099000000001</v>
      </c>
      <c r="D174" s="5">
        <v>-74.019028000000006</v>
      </c>
      <c r="E174">
        <v>36.643623318399037</v>
      </c>
      <c r="F174">
        <v>-93.671770219498057</v>
      </c>
      <c r="G174">
        <v>41.87466532800498</v>
      </c>
      <c r="H174">
        <v>-75.422321827653164</v>
      </c>
      <c r="I174">
        <v>39.364199152550128</v>
      </c>
      <c r="J174">
        <v>-118.93146197067428</v>
      </c>
      <c r="K174">
        <v>35.00583897220632</v>
      </c>
      <c r="L174">
        <v>-81.518921048849492</v>
      </c>
      <c r="M174">
        <f t="shared" si="16"/>
        <v>1764.5122279633072</v>
      </c>
      <c r="N174">
        <f t="shared" si="17"/>
        <v>156.8783452438785</v>
      </c>
      <c r="O174">
        <f t="shared" si="18"/>
        <v>3778.9246148236798</v>
      </c>
      <c r="P174">
        <f t="shared" si="19"/>
        <v>929.73026510339866</v>
      </c>
      <c r="Q174">
        <f t="shared" si="20"/>
        <v>156.8783452438785</v>
      </c>
      <c r="R174" t="str">
        <f t="shared" si="21"/>
        <v>WH_2</v>
      </c>
      <c r="S174" s="9">
        <f t="shared" si="22"/>
        <v>6.6763783101980418E-6</v>
      </c>
      <c r="T174">
        <f t="shared" si="23"/>
        <v>35197226.562350012</v>
      </c>
    </row>
    <row r="175" spans="1:20" x14ac:dyDescent="0.3">
      <c r="A175" s="7">
        <v>182.77000000000004</v>
      </c>
      <c r="B175" t="s">
        <v>181</v>
      </c>
      <c r="C175" s="5">
        <v>40.882322000000002</v>
      </c>
      <c r="D175" s="5">
        <v>-74.083196999999998</v>
      </c>
      <c r="E175">
        <v>36.643623318399037</v>
      </c>
      <c r="F175">
        <v>-93.671770219498057</v>
      </c>
      <c r="G175">
        <v>41.87466532800498</v>
      </c>
      <c r="H175">
        <v>-75.422321827653164</v>
      </c>
      <c r="I175">
        <v>39.364199152550128</v>
      </c>
      <c r="J175">
        <v>-118.93146197067428</v>
      </c>
      <c r="K175">
        <v>35.00583897220632</v>
      </c>
      <c r="L175">
        <v>-81.518921048849492</v>
      </c>
      <c r="M175">
        <f t="shared" si="16"/>
        <v>1758.2509353341879</v>
      </c>
      <c r="N175">
        <f t="shared" si="17"/>
        <v>157.02667552533572</v>
      </c>
      <c r="O175">
        <f t="shared" si="18"/>
        <v>3774.9259309755053</v>
      </c>
      <c r="P175">
        <f t="shared" si="19"/>
        <v>921.80407823251778</v>
      </c>
      <c r="Q175">
        <f t="shared" si="20"/>
        <v>157.02667552533572</v>
      </c>
      <c r="R175" t="str">
        <f t="shared" si="21"/>
        <v>WH_2</v>
      </c>
      <c r="S175" s="9">
        <f t="shared" si="22"/>
        <v>5.192738685709589E-6</v>
      </c>
      <c r="T175">
        <f t="shared" si="23"/>
        <v>35197226.562350012</v>
      </c>
    </row>
    <row r="176" spans="1:20" x14ac:dyDescent="0.3">
      <c r="A176" s="7">
        <v>182.77000000000004</v>
      </c>
      <c r="B176" t="s">
        <v>180</v>
      </c>
      <c r="C176" s="5">
        <v>40.853155000000001</v>
      </c>
      <c r="D176" s="5">
        <v>-74.113754</v>
      </c>
      <c r="E176">
        <v>36.643623318399037</v>
      </c>
      <c r="F176">
        <v>-93.671770219498057</v>
      </c>
      <c r="G176">
        <v>41.87466532800498</v>
      </c>
      <c r="H176">
        <v>-75.422321827653164</v>
      </c>
      <c r="I176">
        <v>39.364199152550128</v>
      </c>
      <c r="J176">
        <v>-118.93146197067428</v>
      </c>
      <c r="K176">
        <v>35.00583897220632</v>
      </c>
      <c r="L176">
        <v>-81.518921048849492</v>
      </c>
      <c r="M176">
        <f t="shared" si="16"/>
        <v>1755.2004065797703</v>
      </c>
      <c r="N176">
        <f t="shared" si="17"/>
        <v>157.56155625955071</v>
      </c>
      <c r="O176">
        <f t="shared" si="18"/>
        <v>3773.1196506336541</v>
      </c>
      <c r="P176">
        <f t="shared" si="19"/>
        <v>917.72559213009527</v>
      </c>
      <c r="Q176">
        <f t="shared" si="20"/>
        <v>157.56155625955071</v>
      </c>
      <c r="R176" t="str">
        <f t="shared" si="21"/>
        <v>WH_2</v>
      </c>
      <c r="S176" s="9">
        <f t="shared" si="22"/>
        <v>5.192738685709589E-6</v>
      </c>
      <c r="T176">
        <f t="shared" si="23"/>
        <v>35197226.562350012</v>
      </c>
    </row>
    <row r="177" spans="1:20" x14ac:dyDescent="0.3">
      <c r="A177" s="7">
        <v>3511959.6900000023</v>
      </c>
      <c r="B177" t="s">
        <v>191</v>
      </c>
      <c r="C177" s="5">
        <v>40.574269999999999</v>
      </c>
      <c r="D177" s="5">
        <v>-74.609880000000004</v>
      </c>
      <c r="E177">
        <v>36.643623318399037</v>
      </c>
      <c r="F177">
        <v>-93.671770219498057</v>
      </c>
      <c r="G177">
        <v>41.87466532800498</v>
      </c>
      <c r="H177">
        <v>-75.422321827653164</v>
      </c>
      <c r="I177">
        <v>39.364199152550128</v>
      </c>
      <c r="J177">
        <v>-118.93146197067428</v>
      </c>
      <c r="K177">
        <v>35.00583897220632</v>
      </c>
      <c r="L177">
        <v>-81.518921048849492</v>
      </c>
      <c r="M177">
        <f t="shared" si="16"/>
        <v>1709.111846108925</v>
      </c>
      <c r="N177">
        <f t="shared" si="17"/>
        <v>159.75548214097498</v>
      </c>
      <c r="O177">
        <f t="shared" si="18"/>
        <v>3739.0914062292045</v>
      </c>
      <c r="P177">
        <f t="shared" si="19"/>
        <v>866.07678053954032</v>
      </c>
      <c r="Q177">
        <f t="shared" si="20"/>
        <v>159.75548214097498</v>
      </c>
      <c r="R177" t="str">
        <f t="shared" si="21"/>
        <v>WH_2</v>
      </c>
      <c r="S177" s="9">
        <f t="shared" si="22"/>
        <v>9.9779443808697618E-2</v>
      </c>
      <c r="T177">
        <f t="shared" si="23"/>
        <v>35197226.562350012</v>
      </c>
    </row>
    <row r="178" spans="1:20" x14ac:dyDescent="0.3">
      <c r="A178" s="7">
        <v>487741.8899999999</v>
      </c>
      <c r="B178" t="s">
        <v>196</v>
      </c>
      <c r="C178" s="5">
        <v>42.826464999999999</v>
      </c>
      <c r="D178" s="5">
        <v>-73.964291000000003</v>
      </c>
      <c r="E178">
        <v>36.643623318399037</v>
      </c>
      <c r="F178">
        <v>-93.671770219498057</v>
      </c>
      <c r="G178">
        <v>41.87466532800498</v>
      </c>
      <c r="H178">
        <v>-75.422321827653164</v>
      </c>
      <c r="I178">
        <v>39.364199152550128</v>
      </c>
      <c r="J178">
        <v>-118.93146197067428</v>
      </c>
      <c r="K178">
        <v>35.00583897220632</v>
      </c>
      <c r="L178">
        <v>-81.518921048849492</v>
      </c>
      <c r="M178">
        <f t="shared" si="16"/>
        <v>1814.1466823252003</v>
      </c>
      <c r="N178">
        <f t="shared" si="17"/>
        <v>159.85892130544502</v>
      </c>
      <c r="O178">
        <f t="shared" si="18"/>
        <v>3742.9718123557864</v>
      </c>
      <c r="P178">
        <f t="shared" si="19"/>
        <v>1085.2139834902616</v>
      </c>
      <c r="Q178">
        <f t="shared" si="20"/>
        <v>159.85892130544502</v>
      </c>
      <c r="R178" t="str">
        <f t="shared" si="21"/>
        <v>WH_2</v>
      </c>
      <c r="S178" s="9">
        <f t="shared" si="22"/>
        <v>1.3857395529048038E-2</v>
      </c>
      <c r="T178">
        <f t="shared" si="23"/>
        <v>35197226.562350012</v>
      </c>
    </row>
    <row r="179" spans="1:20" x14ac:dyDescent="0.3">
      <c r="A179" s="7">
        <v>106150.6</v>
      </c>
      <c r="B179" t="s">
        <v>196</v>
      </c>
      <c r="C179" s="5">
        <v>42.826464999999999</v>
      </c>
      <c r="D179" s="5">
        <v>-73.964291000000003</v>
      </c>
      <c r="E179">
        <v>36.643623318399037</v>
      </c>
      <c r="F179">
        <v>-93.671770219498057</v>
      </c>
      <c r="G179">
        <v>41.87466532800498</v>
      </c>
      <c r="H179">
        <v>-75.422321827653164</v>
      </c>
      <c r="I179">
        <v>39.364199152550128</v>
      </c>
      <c r="J179">
        <v>-118.93146197067428</v>
      </c>
      <c r="K179">
        <v>35.00583897220632</v>
      </c>
      <c r="L179">
        <v>-81.518921048849492</v>
      </c>
      <c r="M179">
        <f t="shared" si="16"/>
        <v>1814.1466823252003</v>
      </c>
      <c r="N179">
        <f t="shared" si="17"/>
        <v>159.85892130544502</v>
      </c>
      <c r="O179">
        <f t="shared" si="18"/>
        <v>3742.9718123557864</v>
      </c>
      <c r="P179">
        <f t="shared" si="19"/>
        <v>1085.2139834902616</v>
      </c>
      <c r="Q179">
        <f t="shared" si="20"/>
        <v>159.85892130544502</v>
      </c>
      <c r="R179" t="str">
        <f t="shared" si="21"/>
        <v>WH_2</v>
      </c>
      <c r="S179" s="9">
        <f t="shared" si="22"/>
        <v>3.0158796691540416E-3</v>
      </c>
      <c r="T179">
        <f t="shared" si="23"/>
        <v>35197226.562350012</v>
      </c>
    </row>
    <row r="180" spans="1:20" x14ac:dyDescent="0.3">
      <c r="A180" s="7">
        <v>11869.8</v>
      </c>
      <c r="B180" t="s">
        <v>279</v>
      </c>
      <c r="C180" s="5">
        <v>40.840378000000001</v>
      </c>
      <c r="D180" s="5">
        <v>-74.090697000000006</v>
      </c>
      <c r="E180">
        <v>36.643623318399037</v>
      </c>
      <c r="F180">
        <v>-93.671770219498057</v>
      </c>
      <c r="G180">
        <v>41.87466532800498</v>
      </c>
      <c r="H180">
        <v>-75.422321827653164</v>
      </c>
      <c r="I180">
        <v>39.364199152550128</v>
      </c>
      <c r="J180">
        <v>-118.93146197067428</v>
      </c>
      <c r="K180">
        <v>35.00583897220632</v>
      </c>
      <c r="L180">
        <v>-81.518921048849492</v>
      </c>
      <c r="M180">
        <f t="shared" si="16"/>
        <v>1756.8922544183927</v>
      </c>
      <c r="N180">
        <f t="shared" si="17"/>
        <v>159.92711965168186</v>
      </c>
      <c r="O180">
        <f t="shared" si="18"/>
        <v>3775.3211949416063</v>
      </c>
      <c r="P180">
        <f t="shared" si="19"/>
        <v>918.19635505939334</v>
      </c>
      <c r="Q180">
        <f t="shared" si="20"/>
        <v>159.92711965168186</v>
      </c>
      <c r="R180" t="str">
        <f t="shared" si="21"/>
        <v>WH_2</v>
      </c>
      <c r="S180" s="9">
        <f t="shared" si="22"/>
        <v>3.3723679844414108E-4</v>
      </c>
      <c r="T180">
        <f t="shared" si="23"/>
        <v>35197226.562350012</v>
      </c>
    </row>
    <row r="181" spans="1:20" x14ac:dyDescent="0.3">
      <c r="A181" s="7">
        <v>287.21000000000004</v>
      </c>
      <c r="B181" t="s">
        <v>171</v>
      </c>
      <c r="C181" s="5">
        <v>40.812016999999997</v>
      </c>
      <c r="D181" s="5">
        <v>-74.124306000000004</v>
      </c>
      <c r="E181">
        <v>36.643623318399037</v>
      </c>
      <c r="F181">
        <v>-93.671770219498057</v>
      </c>
      <c r="G181">
        <v>41.87466532800498</v>
      </c>
      <c r="H181">
        <v>-75.422321827653164</v>
      </c>
      <c r="I181">
        <v>39.364199152550128</v>
      </c>
      <c r="J181">
        <v>-118.93146197067428</v>
      </c>
      <c r="K181">
        <v>35.00583897220632</v>
      </c>
      <c r="L181">
        <v>-81.518921048849492</v>
      </c>
      <c r="M181">
        <f t="shared" si="16"/>
        <v>1753.6070307630948</v>
      </c>
      <c r="N181">
        <f t="shared" si="17"/>
        <v>160.3164225958437</v>
      </c>
      <c r="O181">
        <f t="shared" si="18"/>
        <v>3773.2468692497237</v>
      </c>
      <c r="P181">
        <f t="shared" si="19"/>
        <v>913.98943353877371</v>
      </c>
      <c r="Q181">
        <f t="shared" si="20"/>
        <v>160.3164225958437</v>
      </c>
      <c r="R181" t="str">
        <f t="shared" si="21"/>
        <v>WH_2</v>
      </c>
      <c r="S181" s="9">
        <f t="shared" si="22"/>
        <v>8.1600179346864963E-6</v>
      </c>
      <c r="T181">
        <f t="shared" si="23"/>
        <v>35197226.562350012</v>
      </c>
    </row>
    <row r="182" spans="1:20" x14ac:dyDescent="0.3">
      <c r="A182" s="7">
        <v>15870.26</v>
      </c>
      <c r="B182" t="s">
        <v>274</v>
      </c>
      <c r="C182" s="5">
        <v>40.695504</v>
      </c>
      <c r="D182" s="5">
        <v>-74.228733000000005</v>
      </c>
      <c r="E182">
        <v>36.643623318399037</v>
      </c>
      <c r="F182">
        <v>-93.671770219498057</v>
      </c>
      <c r="G182">
        <v>41.87466532800498</v>
      </c>
      <c r="H182">
        <v>-75.422321827653164</v>
      </c>
      <c r="I182">
        <v>39.364199152550128</v>
      </c>
      <c r="J182">
        <v>-118.93146197067428</v>
      </c>
      <c r="K182">
        <v>35.00583897220632</v>
      </c>
      <c r="L182">
        <v>-81.518921048849492</v>
      </c>
      <c r="M182">
        <f t="shared" si="16"/>
        <v>1742.9327956673019</v>
      </c>
      <c r="N182">
        <f t="shared" si="17"/>
        <v>164.72634765491028</v>
      </c>
      <c r="O182">
        <f t="shared" si="18"/>
        <v>3767.4985160457095</v>
      </c>
      <c r="P182">
        <f t="shared" si="19"/>
        <v>898.79095338175011</v>
      </c>
      <c r="Q182">
        <f t="shared" si="20"/>
        <v>164.72634765491028</v>
      </c>
      <c r="R182" t="str">
        <f t="shared" si="21"/>
        <v>WH_2</v>
      </c>
      <c r="S182" s="9">
        <f t="shared" si="22"/>
        <v>4.5089518550237701E-4</v>
      </c>
      <c r="T182">
        <f t="shared" si="23"/>
        <v>35197226.562350012</v>
      </c>
    </row>
    <row r="183" spans="1:20" x14ac:dyDescent="0.3">
      <c r="A183" s="7">
        <v>261.10000000000008</v>
      </c>
      <c r="B183" t="s">
        <v>174</v>
      </c>
      <c r="C183" s="5">
        <v>40.848156000000003</v>
      </c>
      <c r="D183" s="5">
        <v>-73.997639000000007</v>
      </c>
      <c r="E183">
        <v>36.643623318399037</v>
      </c>
      <c r="F183">
        <v>-93.671770219498057</v>
      </c>
      <c r="G183">
        <v>41.87466532800498</v>
      </c>
      <c r="H183">
        <v>-75.422321827653164</v>
      </c>
      <c r="I183">
        <v>39.364199152550128</v>
      </c>
      <c r="J183">
        <v>-118.93146197067428</v>
      </c>
      <c r="K183">
        <v>35.00583897220632</v>
      </c>
      <c r="L183">
        <v>-81.518921048849492</v>
      </c>
      <c r="M183">
        <f t="shared" si="16"/>
        <v>1764.7586590555784</v>
      </c>
      <c r="N183">
        <f t="shared" si="17"/>
        <v>164.81321641235729</v>
      </c>
      <c r="O183">
        <f t="shared" si="18"/>
        <v>3782.7735870845463</v>
      </c>
      <c r="P183">
        <f t="shared" si="19"/>
        <v>924.56395354198662</v>
      </c>
      <c r="Q183">
        <f t="shared" si="20"/>
        <v>164.81321641235729</v>
      </c>
      <c r="R183" t="str">
        <f t="shared" si="21"/>
        <v>WH_2</v>
      </c>
      <c r="S183" s="9">
        <f t="shared" si="22"/>
        <v>7.4181981224422708E-6</v>
      </c>
      <c r="T183">
        <f t="shared" si="23"/>
        <v>35197226.562350012</v>
      </c>
    </row>
    <row r="184" spans="1:20" x14ac:dyDescent="0.3">
      <c r="A184" s="7">
        <v>26.11</v>
      </c>
      <c r="B184" t="s">
        <v>186</v>
      </c>
      <c r="C184" s="5">
        <v>40.804267000000003</v>
      </c>
      <c r="D184" s="5">
        <v>-74.012084000000002</v>
      </c>
      <c r="E184">
        <v>36.643623318399037</v>
      </c>
      <c r="F184">
        <v>-93.671770219498057</v>
      </c>
      <c r="G184">
        <v>41.87466532800498</v>
      </c>
      <c r="H184">
        <v>-75.422321827653164</v>
      </c>
      <c r="I184">
        <v>39.364199152550128</v>
      </c>
      <c r="J184">
        <v>-118.93146197067428</v>
      </c>
      <c r="K184">
        <v>35.00583897220632</v>
      </c>
      <c r="L184">
        <v>-81.518921048849492</v>
      </c>
      <c r="M184">
        <f t="shared" si="16"/>
        <v>1762.8054267126638</v>
      </c>
      <c r="N184">
        <f t="shared" si="17"/>
        <v>167.40713547739941</v>
      </c>
      <c r="O184">
        <f t="shared" si="18"/>
        <v>3782.6523520896085</v>
      </c>
      <c r="P184">
        <f t="shared" si="19"/>
        <v>920.40495685762107</v>
      </c>
      <c r="Q184">
        <f t="shared" si="20"/>
        <v>167.40713547739941</v>
      </c>
      <c r="R184" t="str">
        <f t="shared" si="21"/>
        <v>WH_2</v>
      </c>
      <c r="S184" s="9">
        <f t="shared" si="22"/>
        <v>7.4181981224422682E-7</v>
      </c>
      <c r="T184">
        <f t="shared" si="23"/>
        <v>35197226.562350012</v>
      </c>
    </row>
    <row r="185" spans="1:20" x14ac:dyDescent="0.3">
      <c r="A185" s="7">
        <v>33960.119999999995</v>
      </c>
      <c r="B185" t="s">
        <v>253</v>
      </c>
      <c r="C185" s="5">
        <v>40.728157000000003</v>
      </c>
      <c r="D185" s="5">
        <v>-74.077641999999997</v>
      </c>
      <c r="E185">
        <v>36.643623318399037</v>
      </c>
      <c r="F185">
        <v>-93.671770219498057</v>
      </c>
      <c r="G185">
        <v>41.87466532800498</v>
      </c>
      <c r="H185">
        <v>-75.422321827653164</v>
      </c>
      <c r="I185">
        <v>39.364199152550128</v>
      </c>
      <c r="J185">
        <v>-118.93146197067428</v>
      </c>
      <c r="K185">
        <v>35.00583897220632</v>
      </c>
      <c r="L185">
        <v>-81.518921048849492</v>
      </c>
      <c r="M185">
        <f t="shared" si="16"/>
        <v>1756.0675037315261</v>
      </c>
      <c r="N185">
        <f t="shared" si="17"/>
        <v>169.90254116505275</v>
      </c>
      <c r="O185">
        <f t="shared" si="18"/>
        <v>3779.1225998978375</v>
      </c>
      <c r="P185">
        <f t="shared" si="19"/>
        <v>910.66454567999949</v>
      </c>
      <c r="Q185">
        <f t="shared" si="20"/>
        <v>169.90254116505275</v>
      </c>
      <c r="R185" t="str">
        <f t="shared" si="21"/>
        <v>WH_2</v>
      </c>
      <c r="S185" s="9">
        <f t="shared" si="22"/>
        <v>9.6485215787787861E-4</v>
      </c>
      <c r="T185">
        <f t="shared" si="23"/>
        <v>35197226.562350012</v>
      </c>
    </row>
    <row r="186" spans="1:20" x14ac:dyDescent="0.3">
      <c r="A186" s="7">
        <v>2057109.6600000001</v>
      </c>
      <c r="B186" t="s">
        <v>253</v>
      </c>
      <c r="C186" s="5">
        <v>40.728157000000003</v>
      </c>
      <c r="D186" s="5">
        <v>-74.077641999999997</v>
      </c>
      <c r="E186">
        <v>36.643623318399037</v>
      </c>
      <c r="F186">
        <v>-93.671770219498057</v>
      </c>
      <c r="G186">
        <v>41.87466532800498</v>
      </c>
      <c r="H186">
        <v>-75.422321827653164</v>
      </c>
      <c r="I186">
        <v>39.364199152550128</v>
      </c>
      <c r="J186">
        <v>-118.93146197067428</v>
      </c>
      <c r="K186">
        <v>35.00583897220632</v>
      </c>
      <c r="L186">
        <v>-81.518921048849492</v>
      </c>
      <c r="M186">
        <f t="shared" si="16"/>
        <v>1756.0675037315261</v>
      </c>
      <c r="N186">
        <f t="shared" si="17"/>
        <v>169.90254116505275</v>
      </c>
      <c r="O186">
        <f t="shared" si="18"/>
        <v>3779.1225998978375</v>
      </c>
      <c r="P186">
        <f t="shared" si="19"/>
        <v>910.66454567999949</v>
      </c>
      <c r="Q186">
        <f t="shared" si="20"/>
        <v>169.90254116505275</v>
      </c>
      <c r="R186" t="str">
        <f t="shared" si="21"/>
        <v>WH_2</v>
      </c>
      <c r="S186" s="9">
        <f t="shared" si="22"/>
        <v>5.8445220289045786E-2</v>
      </c>
      <c r="T186">
        <f t="shared" si="23"/>
        <v>35197226.562350012</v>
      </c>
    </row>
    <row r="187" spans="1:20" x14ac:dyDescent="0.3">
      <c r="A187" s="7">
        <v>76234.61</v>
      </c>
      <c r="B187" t="s">
        <v>234</v>
      </c>
      <c r="C187" s="5">
        <v>40.518715</v>
      </c>
      <c r="D187" s="5">
        <v>-74.412094999999994</v>
      </c>
      <c r="E187">
        <v>36.643623318399037</v>
      </c>
      <c r="F187">
        <v>-93.671770219498057</v>
      </c>
      <c r="G187">
        <v>41.87466532800498</v>
      </c>
      <c r="H187">
        <v>-75.422321827653164</v>
      </c>
      <c r="I187">
        <v>39.364199152550128</v>
      </c>
      <c r="J187">
        <v>-118.93146197067428</v>
      </c>
      <c r="K187">
        <v>35.00583897220632</v>
      </c>
      <c r="L187">
        <v>-81.518921048849492</v>
      </c>
      <c r="M187">
        <f t="shared" si="16"/>
        <v>1724.7371284572998</v>
      </c>
      <c r="N187">
        <f t="shared" si="17"/>
        <v>172.83820340828518</v>
      </c>
      <c r="O187">
        <f t="shared" si="18"/>
        <v>3756.7567333328525</v>
      </c>
      <c r="P187">
        <f t="shared" si="19"/>
        <v>874.16347165706497</v>
      </c>
      <c r="Q187">
        <f t="shared" si="20"/>
        <v>172.83820340828518</v>
      </c>
      <c r="R187" t="str">
        <f t="shared" si="21"/>
        <v>WH_2</v>
      </c>
      <c r="S187" s="9">
        <f t="shared" si="22"/>
        <v>2.1659266210919898E-3</v>
      </c>
      <c r="T187">
        <f t="shared" si="23"/>
        <v>35197226.562350012</v>
      </c>
    </row>
    <row r="188" spans="1:20" x14ac:dyDescent="0.3">
      <c r="A188" s="7">
        <v>798045.79599999997</v>
      </c>
      <c r="B188" t="s">
        <v>234</v>
      </c>
      <c r="C188" s="5">
        <v>40.518715</v>
      </c>
      <c r="D188" s="5">
        <v>-74.412094999999994</v>
      </c>
      <c r="E188">
        <v>36.643623318399037</v>
      </c>
      <c r="F188">
        <v>-93.671770219498057</v>
      </c>
      <c r="G188">
        <v>41.87466532800498</v>
      </c>
      <c r="H188">
        <v>-75.422321827653164</v>
      </c>
      <c r="I188">
        <v>39.364199152550128</v>
      </c>
      <c r="J188">
        <v>-118.93146197067428</v>
      </c>
      <c r="K188">
        <v>35.00583897220632</v>
      </c>
      <c r="L188">
        <v>-81.518921048849492</v>
      </c>
      <c r="M188">
        <f t="shared" si="16"/>
        <v>1724.7371284572998</v>
      </c>
      <c r="N188">
        <f t="shared" si="17"/>
        <v>172.83820340828518</v>
      </c>
      <c r="O188">
        <f t="shared" si="18"/>
        <v>3756.7567333328525</v>
      </c>
      <c r="P188">
        <f t="shared" si="19"/>
        <v>874.16347165706497</v>
      </c>
      <c r="Q188">
        <f t="shared" si="20"/>
        <v>172.83820340828518</v>
      </c>
      <c r="R188" t="str">
        <f t="shared" si="21"/>
        <v>WH_2</v>
      </c>
      <c r="S188" s="9">
        <f t="shared" si="22"/>
        <v>2.2673542035657392E-2</v>
      </c>
      <c r="T188">
        <f t="shared" si="23"/>
        <v>35197226.562350012</v>
      </c>
    </row>
    <row r="189" spans="1:20" x14ac:dyDescent="0.3">
      <c r="A189" s="7">
        <v>704.97</v>
      </c>
      <c r="B189" t="s">
        <v>162</v>
      </c>
      <c r="C189" s="5">
        <v>40.668714000000001</v>
      </c>
      <c r="D189" s="5">
        <v>-74.114309000000006</v>
      </c>
      <c r="E189">
        <v>36.643623318399037</v>
      </c>
      <c r="F189">
        <v>-93.671770219498057</v>
      </c>
      <c r="G189">
        <v>41.87466532800498</v>
      </c>
      <c r="H189">
        <v>-75.422321827653164</v>
      </c>
      <c r="I189">
        <v>39.364199152550128</v>
      </c>
      <c r="J189">
        <v>-118.93146197067428</v>
      </c>
      <c r="K189">
        <v>35.00583897220632</v>
      </c>
      <c r="L189">
        <v>-81.518921048849492</v>
      </c>
      <c r="M189">
        <f t="shared" si="16"/>
        <v>1752.0310457574078</v>
      </c>
      <c r="N189">
        <f t="shared" si="17"/>
        <v>172.99597785353814</v>
      </c>
      <c r="O189">
        <f t="shared" si="18"/>
        <v>3777.5665983159788</v>
      </c>
      <c r="P189">
        <f t="shared" si="19"/>
        <v>903.97184176539349</v>
      </c>
      <c r="Q189">
        <f t="shared" si="20"/>
        <v>172.99597785353814</v>
      </c>
      <c r="R189" t="str">
        <f t="shared" si="21"/>
        <v>WH_2</v>
      </c>
      <c r="S189" s="9">
        <f t="shared" si="22"/>
        <v>2.0029134930594127E-5</v>
      </c>
      <c r="T189">
        <f t="shared" si="23"/>
        <v>35197226.562350012</v>
      </c>
    </row>
    <row r="190" spans="1:20" x14ac:dyDescent="0.3">
      <c r="A190" s="7">
        <v>40953.79</v>
      </c>
      <c r="B190" t="s">
        <v>248</v>
      </c>
      <c r="C190" s="5">
        <v>40.844782000000002</v>
      </c>
      <c r="D190" s="5">
        <v>-73.864827000000005</v>
      </c>
      <c r="E190">
        <v>36.643623318399037</v>
      </c>
      <c r="F190">
        <v>-93.671770219498057</v>
      </c>
      <c r="G190">
        <v>41.87466532800498</v>
      </c>
      <c r="H190">
        <v>-75.422321827653164</v>
      </c>
      <c r="I190">
        <v>39.364199152550128</v>
      </c>
      <c r="J190">
        <v>-118.93146197067428</v>
      </c>
      <c r="K190">
        <v>35.00583897220632</v>
      </c>
      <c r="L190">
        <v>-81.518921048849492</v>
      </c>
      <c r="M190">
        <f t="shared" si="16"/>
        <v>1775.7382971825721</v>
      </c>
      <c r="N190">
        <f t="shared" si="17"/>
        <v>173.2292416248699</v>
      </c>
      <c r="O190">
        <f t="shared" si="18"/>
        <v>3793.757741370549</v>
      </c>
      <c r="P190">
        <f t="shared" si="19"/>
        <v>932.63372383743581</v>
      </c>
      <c r="Q190">
        <f t="shared" si="20"/>
        <v>173.2292416248699</v>
      </c>
      <c r="R190" t="str">
        <f t="shared" si="21"/>
        <v>WH_2</v>
      </c>
      <c r="S190" s="9">
        <f t="shared" si="22"/>
        <v>1.1635516203940825E-3</v>
      </c>
      <c r="T190">
        <f t="shared" si="23"/>
        <v>35197226.562350012</v>
      </c>
    </row>
    <row r="191" spans="1:20" x14ac:dyDescent="0.3">
      <c r="A191" s="7">
        <v>1504</v>
      </c>
      <c r="B191" t="s">
        <v>248</v>
      </c>
      <c r="C191" s="5">
        <v>40.844782000000002</v>
      </c>
      <c r="D191" s="5">
        <v>-73.864827000000005</v>
      </c>
      <c r="E191">
        <v>36.643623318399037</v>
      </c>
      <c r="F191">
        <v>-93.671770219498057</v>
      </c>
      <c r="G191">
        <v>41.87466532800498</v>
      </c>
      <c r="H191">
        <v>-75.422321827653164</v>
      </c>
      <c r="I191">
        <v>39.364199152550128</v>
      </c>
      <c r="J191">
        <v>-118.93146197067428</v>
      </c>
      <c r="K191">
        <v>35.00583897220632</v>
      </c>
      <c r="L191">
        <v>-81.518921048849492</v>
      </c>
      <c r="M191">
        <f t="shared" si="16"/>
        <v>1775.7382971825721</v>
      </c>
      <c r="N191">
        <f t="shared" si="17"/>
        <v>173.2292416248699</v>
      </c>
      <c r="O191">
        <f t="shared" si="18"/>
        <v>3793.757741370549</v>
      </c>
      <c r="P191">
        <f t="shared" si="19"/>
        <v>932.63372383743581</v>
      </c>
      <c r="Q191">
        <f t="shared" si="20"/>
        <v>173.2292416248699</v>
      </c>
      <c r="R191" t="str">
        <f t="shared" si="21"/>
        <v>WH_2</v>
      </c>
      <c r="S191" s="9">
        <f t="shared" si="22"/>
        <v>4.2730639510353011E-5</v>
      </c>
      <c r="T191">
        <f t="shared" si="23"/>
        <v>35197226.562350012</v>
      </c>
    </row>
    <row r="192" spans="1:20" x14ac:dyDescent="0.3">
      <c r="A192" s="7">
        <v>261308.64</v>
      </c>
      <c r="B192" t="s">
        <v>334</v>
      </c>
      <c r="C192" s="5">
        <v>40.748691999999998</v>
      </c>
      <c r="D192" s="5">
        <v>-73.987869000000003</v>
      </c>
      <c r="E192">
        <v>36.643623318399037</v>
      </c>
      <c r="F192">
        <v>-93.671770219498057</v>
      </c>
      <c r="G192">
        <v>41.87466532800498</v>
      </c>
      <c r="H192">
        <v>-75.422321827653164</v>
      </c>
      <c r="I192">
        <v>39.364199152550128</v>
      </c>
      <c r="J192">
        <v>-118.93146197067428</v>
      </c>
      <c r="K192">
        <v>35.00583897220632</v>
      </c>
      <c r="L192">
        <v>-81.518921048849492</v>
      </c>
      <c r="M192">
        <f t="shared" si="16"/>
        <v>1763.8869344451361</v>
      </c>
      <c r="N192">
        <f t="shared" si="17"/>
        <v>173.2808115541346</v>
      </c>
      <c r="O192">
        <f t="shared" si="18"/>
        <v>3785.997843909171</v>
      </c>
      <c r="P192">
        <f t="shared" si="19"/>
        <v>917.82279527513265</v>
      </c>
      <c r="Q192">
        <f t="shared" si="20"/>
        <v>173.2808115541346</v>
      </c>
      <c r="R192" t="str">
        <f t="shared" si="21"/>
        <v>WH_2</v>
      </c>
      <c r="S192" s="9">
        <f t="shared" si="22"/>
        <v>7.4241258622211514E-3</v>
      </c>
      <c r="T192">
        <f t="shared" si="23"/>
        <v>35197226.562350012</v>
      </c>
    </row>
    <row r="193" spans="1:20" x14ac:dyDescent="0.3">
      <c r="A193" s="7">
        <v>8456.64</v>
      </c>
      <c r="B193" t="s">
        <v>289</v>
      </c>
      <c r="C193" s="5">
        <v>40.712775000000001</v>
      </c>
      <c r="D193" s="5">
        <v>-74.005972999999997</v>
      </c>
      <c r="E193">
        <v>36.643623318399037</v>
      </c>
      <c r="F193">
        <v>-93.671770219498057</v>
      </c>
      <c r="G193">
        <v>41.87466532800498</v>
      </c>
      <c r="H193">
        <v>-75.422321827653164</v>
      </c>
      <c r="I193">
        <v>39.364199152550128</v>
      </c>
      <c r="J193">
        <v>-118.93146197067428</v>
      </c>
      <c r="K193">
        <v>35.00583897220632</v>
      </c>
      <c r="L193">
        <v>-81.518921048849492</v>
      </c>
      <c r="M193">
        <f t="shared" si="16"/>
        <v>1761.785948032225</v>
      </c>
      <c r="N193">
        <f t="shared" si="17"/>
        <v>175.18472098737774</v>
      </c>
      <c r="O193">
        <f t="shared" si="18"/>
        <v>3785.3910042682242</v>
      </c>
      <c r="P193">
        <f t="shared" si="19"/>
        <v>914.04254060042638</v>
      </c>
      <c r="Q193">
        <f t="shared" si="20"/>
        <v>175.18472098737774</v>
      </c>
      <c r="R193" t="str">
        <f t="shared" si="21"/>
        <v>WH_2</v>
      </c>
      <c r="S193" s="9">
        <f t="shared" si="22"/>
        <v>2.4026438517874447E-4</v>
      </c>
      <c r="T193">
        <f t="shared" si="23"/>
        <v>35197226.562350012</v>
      </c>
    </row>
    <row r="194" spans="1:20" x14ac:dyDescent="0.3">
      <c r="A194" s="7">
        <v>3561</v>
      </c>
      <c r="B194" t="s">
        <v>297</v>
      </c>
      <c r="C194" s="5">
        <v>40.729402</v>
      </c>
      <c r="D194" s="5">
        <v>-73.906587999999999</v>
      </c>
      <c r="E194">
        <v>36.643623318399037</v>
      </c>
      <c r="F194">
        <v>-93.671770219498057</v>
      </c>
      <c r="G194">
        <v>41.87466532800498</v>
      </c>
      <c r="H194">
        <v>-75.422321827653164</v>
      </c>
      <c r="I194">
        <v>39.364199152550128</v>
      </c>
      <c r="J194">
        <v>-118.93146197067428</v>
      </c>
      <c r="K194">
        <v>35.00583897220632</v>
      </c>
      <c r="L194">
        <v>-81.518921048849492</v>
      </c>
      <c r="M194">
        <f t="shared" ref="M194:M257" si="24">2 * 6371* ASIN(SQRT((SIN((E194*(3.14159/180))-C194*(3.14159/180))/2)^2+COS(E194*(3.14159/180))*COS(C194*(3.14159/180))*SIN(((F194*(3.14159/180)-D194*(3.14159/180))/2))^2))</f>
        <v>1770.3418602902902</v>
      </c>
      <c r="N194">
        <f t="shared" ref="N194:N257" si="25">2 * 6371* ASIN(SQRT((SIN((G194*(3.14159/180))-C194*(3.14159/180))/2)^2+COS(G194*(3.14159/180))*COS(C194*(3.14159/180))*SIN(((H194*(3.14159/180)-D194*(3.14159/180))/2))^2))</f>
        <v>179.5690403551344</v>
      </c>
      <c r="O194">
        <f t="shared" ref="O194:O257" si="26">2 * 6371* ASIN(SQRT((SIN((I194*(3.14159/180))-C194*(3.14159/180))/2)^2+COS(I194*(3.14159/180))*COS(C194*(3.14159/180))*SIN(((J194*(3.14159/180)-D194*(3.14159/180))/2))^2))</f>
        <v>3793.1504443889271</v>
      </c>
      <c r="P194">
        <f t="shared" ref="P194:P257" si="27">2 * 6371* ASIN(SQRT((SIN((K194*(3.14159/180))-C194*(3.14159/180))/2)^2+COS(K194*(3.14159/180))*COS(C194*(3.14159/180))*SIN(((L194*(3.14159/180)-D194*(3.14159/180))/2))^2))</f>
        <v>921.54808580668805</v>
      </c>
      <c r="Q194">
        <f t="shared" ref="Q194:Q257" si="28">MIN(M194:P194)</f>
        <v>179.5690403551344</v>
      </c>
      <c r="R194" t="str">
        <f t="shared" ref="R194:R257" si="29">IF(Q194=M194,"WH_0",IF(Q194=N194,"WH_2",IF(Q194=O194,"WH_3","WH_4")))</f>
        <v>WH_2</v>
      </c>
      <c r="S194" s="9">
        <f t="shared" si="22"/>
        <v>1.0117274421301002E-4</v>
      </c>
      <c r="T194">
        <f t="shared" si="23"/>
        <v>35197226.562350012</v>
      </c>
    </row>
    <row r="195" spans="1:20" x14ac:dyDescent="0.3">
      <c r="A195" s="7">
        <v>358170</v>
      </c>
      <c r="B195" t="s">
        <v>297</v>
      </c>
      <c r="C195" s="5">
        <v>40.729402</v>
      </c>
      <c r="D195" s="5">
        <v>-73.906587999999999</v>
      </c>
      <c r="E195">
        <v>36.643623318399037</v>
      </c>
      <c r="F195">
        <v>-93.671770219498057</v>
      </c>
      <c r="G195">
        <v>41.87466532800498</v>
      </c>
      <c r="H195">
        <v>-75.422321827653164</v>
      </c>
      <c r="I195">
        <v>39.364199152550128</v>
      </c>
      <c r="J195">
        <v>-118.93146197067428</v>
      </c>
      <c r="K195">
        <v>35.00583897220632</v>
      </c>
      <c r="L195">
        <v>-81.518921048849492</v>
      </c>
      <c r="M195">
        <f t="shared" si="24"/>
        <v>1770.3418602902902</v>
      </c>
      <c r="N195">
        <f t="shared" si="25"/>
        <v>179.5690403551344</v>
      </c>
      <c r="O195">
        <f t="shared" si="26"/>
        <v>3793.1504443889271</v>
      </c>
      <c r="P195">
        <f t="shared" si="27"/>
        <v>921.54808580668805</v>
      </c>
      <c r="Q195">
        <f t="shared" si="28"/>
        <v>179.5690403551344</v>
      </c>
      <c r="R195" t="str">
        <f t="shared" si="29"/>
        <v>WH_2</v>
      </c>
      <c r="S195" s="9">
        <f t="shared" ref="S195:S258" si="30">A195/T195</f>
        <v>1.0176085873286661E-2</v>
      </c>
      <c r="T195">
        <f t="shared" ref="T195:T258" si="31">SUMIF(R:R,R195,A:A)</f>
        <v>35197226.562350012</v>
      </c>
    </row>
    <row r="196" spans="1:20" x14ac:dyDescent="0.3">
      <c r="A196" s="7">
        <v>15120</v>
      </c>
      <c r="B196" t="s">
        <v>275</v>
      </c>
      <c r="C196" s="5">
        <v>40.506771999999998</v>
      </c>
      <c r="D196" s="5">
        <v>-74.265422999999998</v>
      </c>
      <c r="E196">
        <v>36.643623318399037</v>
      </c>
      <c r="F196">
        <v>-93.671770219498057</v>
      </c>
      <c r="G196">
        <v>41.87466532800498</v>
      </c>
      <c r="H196">
        <v>-75.422321827653164</v>
      </c>
      <c r="I196">
        <v>39.364199152550128</v>
      </c>
      <c r="J196">
        <v>-118.93146197067428</v>
      </c>
      <c r="K196">
        <v>35.00583897220632</v>
      </c>
      <c r="L196">
        <v>-81.518921048849492</v>
      </c>
      <c r="M196">
        <f t="shared" si="24"/>
        <v>1736.823540775388</v>
      </c>
      <c r="N196">
        <f t="shared" si="25"/>
        <v>180.28196742731237</v>
      </c>
      <c r="O196">
        <f t="shared" si="26"/>
        <v>3769.1389284494071</v>
      </c>
      <c r="P196">
        <f t="shared" si="27"/>
        <v>882.51759509111241</v>
      </c>
      <c r="Q196">
        <f t="shared" si="28"/>
        <v>180.28196742731237</v>
      </c>
      <c r="R196" t="str">
        <f t="shared" si="29"/>
        <v>WH_2</v>
      </c>
      <c r="S196" s="9">
        <f t="shared" si="30"/>
        <v>4.2957930146046383E-4</v>
      </c>
      <c r="T196">
        <f t="shared" si="31"/>
        <v>35197226.562350012</v>
      </c>
    </row>
    <row r="197" spans="1:20" x14ac:dyDescent="0.3">
      <c r="A197" s="7">
        <v>393.1</v>
      </c>
      <c r="B197" t="s">
        <v>167</v>
      </c>
      <c r="C197" s="5">
        <v>40.378996000000001</v>
      </c>
      <c r="D197" s="5">
        <v>-74.546543999999997</v>
      </c>
      <c r="E197">
        <v>36.643623318399037</v>
      </c>
      <c r="F197">
        <v>-93.671770219498057</v>
      </c>
      <c r="G197">
        <v>41.87466532800498</v>
      </c>
      <c r="H197">
        <v>-75.422321827653164</v>
      </c>
      <c r="I197">
        <v>39.364199152550128</v>
      </c>
      <c r="J197">
        <v>-118.93146197067428</v>
      </c>
      <c r="K197">
        <v>35.00583897220632</v>
      </c>
      <c r="L197">
        <v>-81.518921048849492</v>
      </c>
      <c r="M197">
        <f t="shared" si="24"/>
        <v>1711.2984944323412</v>
      </c>
      <c r="N197">
        <f t="shared" si="25"/>
        <v>181.75320923573662</v>
      </c>
      <c r="O197">
        <f t="shared" si="26"/>
        <v>3749.1542766549587</v>
      </c>
      <c r="P197">
        <f t="shared" si="27"/>
        <v>855.34207800026172</v>
      </c>
      <c r="Q197">
        <f t="shared" si="28"/>
        <v>181.75320923573662</v>
      </c>
      <c r="R197" t="str">
        <f t="shared" si="29"/>
        <v>WH_2</v>
      </c>
      <c r="S197" s="9">
        <f t="shared" si="30"/>
        <v>1.1168493611382826E-5</v>
      </c>
      <c r="T197">
        <f t="shared" si="31"/>
        <v>35197226.562350012</v>
      </c>
    </row>
    <row r="198" spans="1:20" x14ac:dyDescent="0.3">
      <c r="A198" s="7">
        <v>156122.82</v>
      </c>
      <c r="B198" t="s">
        <v>167</v>
      </c>
      <c r="C198" s="5">
        <v>40.378996000000001</v>
      </c>
      <c r="D198" s="5">
        <v>-74.546543999999997</v>
      </c>
      <c r="E198">
        <v>36.643623318399037</v>
      </c>
      <c r="F198">
        <v>-93.671770219498057</v>
      </c>
      <c r="G198">
        <v>41.87466532800498</v>
      </c>
      <c r="H198">
        <v>-75.422321827653164</v>
      </c>
      <c r="I198">
        <v>39.364199152550128</v>
      </c>
      <c r="J198">
        <v>-118.93146197067428</v>
      </c>
      <c r="K198">
        <v>35.00583897220632</v>
      </c>
      <c r="L198">
        <v>-81.518921048849492</v>
      </c>
      <c r="M198">
        <f t="shared" si="24"/>
        <v>1711.2984944323412</v>
      </c>
      <c r="N198">
        <f t="shared" si="25"/>
        <v>181.75320923573662</v>
      </c>
      <c r="O198">
        <f t="shared" si="26"/>
        <v>3749.1542766549587</v>
      </c>
      <c r="P198">
        <f t="shared" si="27"/>
        <v>855.34207800026172</v>
      </c>
      <c r="Q198">
        <f t="shared" si="28"/>
        <v>181.75320923573662</v>
      </c>
      <c r="R198" t="str">
        <f t="shared" si="29"/>
        <v>WH_2</v>
      </c>
      <c r="S198" s="9">
        <f t="shared" si="30"/>
        <v>4.4356568755051411E-3</v>
      </c>
      <c r="T198">
        <f t="shared" si="31"/>
        <v>35197226.562350012</v>
      </c>
    </row>
    <row r="199" spans="1:20" x14ac:dyDescent="0.3">
      <c r="A199" s="7">
        <v>706820.39999999991</v>
      </c>
      <c r="B199" t="s">
        <v>167</v>
      </c>
      <c r="C199" s="5">
        <v>40.378996000000001</v>
      </c>
      <c r="D199" s="5">
        <v>-74.546543999999997</v>
      </c>
      <c r="E199">
        <v>36.643623318399037</v>
      </c>
      <c r="F199">
        <v>-93.671770219498057</v>
      </c>
      <c r="G199">
        <v>41.87466532800498</v>
      </c>
      <c r="H199">
        <v>-75.422321827653164</v>
      </c>
      <c r="I199">
        <v>39.364199152550128</v>
      </c>
      <c r="J199">
        <v>-118.93146197067428</v>
      </c>
      <c r="K199">
        <v>35.00583897220632</v>
      </c>
      <c r="L199">
        <v>-81.518921048849492</v>
      </c>
      <c r="M199">
        <f t="shared" si="24"/>
        <v>1711.2984944323412</v>
      </c>
      <c r="N199">
        <f t="shared" si="25"/>
        <v>181.75320923573662</v>
      </c>
      <c r="O199">
        <f t="shared" si="26"/>
        <v>3749.1542766549587</v>
      </c>
      <c r="P199">
        <f t="shared" si="27"/>
        <v>855.34207800026172</v>
      </c>
      <c r="Q199">
        <f t="shared" si="28"/>
        <v>181.75320923573662</v>
      </c>
      <c r="R199" t="str">
        <f t="shared" si="29"/>
        <v>WH_2</v>
      </c>
      <c r="S199" s="9">
        <f t="shared" si="30"/>
        <v>2.0081707254629998E-2</v>
      </c>
      <c r="T199">
        <f t="shared" si="31"/>
        <v>35197226.562350012</v>
      </c>
    </row>
    <row r="200" spans="1:20" x14ac:dyDescent="0.3">
      <c r="A200" s="7">
        <v>331727.82000000007</v>
      </c>
      <c r="B200" t="s">
        <v>200</v>
      </c>
      <c r="C200" s="5">
        <v>40.352607999999996</v>
      </c>
      <c r="D200" s="5">
        <v>-74.440151</v>
      </c>
      <c r="E200">
        <v>36.643623318399037</v>
      </c>
      <c r="F200">
        <v>-93.671770219498057</v>
      </c>
      <c r="G200">
        <v>41.87466532800498</v>
      </c>
      <c r="H200">
        <v>-75.422321827653164</v>
      </c>
      <c r="I200">
        <v>39.364199152550128</v>
      </c>
      <c r="J200">
        <v>-118.93146197067428</v>
      </c>
      <c r="K200">
        <v>35.00583897220632</v>
      </c>
      <c r="L200">
        <v>-81.518921048849492</v>
      </c>
      <c r="M200">
        <f t="shared" si="24"/>
        <v>1719.8329342599311</v>
      </c>
      <c r="N200">
        <f t="shared" si="25"/>
        <v>188.16914897523918</v>
      </c>
      <c r="O200">
        <f t="shared" si="26"/>
        <v>3758.5982583337736</v>
      </c>
      <c r="P200">
        <f t="shared" si="27"/>
        <v>860.12398105673049</v>
      </c>
      <c r="Q200">
        <f t="shared" si="28"/>
        <v>188.16914897523918</v>
      </c>
      <c r="R200" t="str">
        <f t="shared" si="29"/>
        <v>WH_2</v>
      </c>
      <c r="S200" s="9">
        <f t="shared" si="30"/>
        <v>9.4248283856218588E-3</v>
      </c>
      <c r="T200">
        <f t="shared" si="31"/>
        <v>35197226.562350012</v>
      </c>
    </row>
    <row r="201" spans="1:20" x14ac:dyDescent="0.3">
      <c r="A201" s="7">
        <v>95001</v>
      </c>
      <c r="B201" t="s">
        <v>231</v>
      </c>
      <c r="C201" s="5">
        <v>40.233148</v>
      </c>
      <c r="D201" s="5">
        <v>-76.137168000000003</v>
      </c>
      <c r="E201">
        <v>36.643623318399037</v>
      </c>
      <c r="F201">
        <v>-93.671770219498057</v>
      </c>
      <c r="G201">
        <v>41.87466532800498</v>
      </c>
      <c r="H201">
        <v>-75.422321827653164</v>
      </c>
      <c r="I201">
        <v>39.364199152550128</v>
      </c>
      <c r="J201">
        <v>-118.93146197067428</v>
      </c>
      <c r="K201">
        <v>35.00583897220632</v>
      </c>
      <c r="L201">
        <v>-81.518921048849492</v>
      </c>
      <c r="M201">
        <f t="shared" si="24"/>
        <v>1575.50676700386</v>
      </c>
      <c r="N201">
        <f t="shared" si="25"/>
        <v>192.09837292455484</v>
      </c>
      <c r="O201">
        <f t="shared" si="26"/>
        <v>3621.2470164118349</v>
      </c>
      <c r="P201">
        <f t="shared" si="27"/>
        <v>749.21869499226818</v>
      </c>
      <c r="Q201">
        <f t="shared" si="28"/>
        <v>192.09837292455484</v>
      </c>
      <c r="R201" t="str">
        <f t="shared" si="29"/>
        <v>WH_2</v>
      </c>
      <c r="S201" s="9">
        <f t="shared" si="30"/>
        <v>2.6991047101881959E-3</v>
      </c>
      <c r="T201">
        <f t="shared" si="31"/>
        <v>35197226.562350012</v>
      </c>
    </row>
    <row r="202" spans="1:20" x14ac:dyDescent="0.3">
      <c r="A202" s="7">
        <v>7864.13</v>
      </c>
      <c r="B202" t="s">
        <v>134</v>
      </c>
      <c r="C202" s="5">
        <v>40.329535999999997</v>
      </c>
      <c r="D202" s="5">
        <v>-76.515243999999996</v>
      </c>
      <c r="E202">
        <v>36.643623318399037</v>
      </c>
      <c r="F202">
        <v>-93.671770219498057</v>
      </c>
      <c r="G202">
        <v>41.87466532800498</v>
      </c>
      <c r="H202">
        <v>-75.422321827653164</v>
      </c>
      <c r="I202">
        <v>39.364199152550128</v>
      </c>
      <c r="J202">
        <v>-118.93146197067428</v>
      </c>
      <c r="K202">
        <v>35.00583897220632</v>
      </c>
      <c r="L202">
        <v>-81.518921048849492</v>
      </c>
      <c r="M202">
        <f t="shared" si="24"/>
        <v>1545.6267295861389</v>
      </c>
      <c r="N202">
        <f t="shared" si="25"/>
        <v>194.67348330315238</v>
      </c>
      <c r="O202">
        <f t="shared" si="26"/>
        <v>3587.6165318319513</v>
      </c>
      <c r="P202">
        <f t="shared" si="27"/>
        <v>737.0203984503313</v>
      </c>
      <c r="Q202">
        <f t="shared" si="28"/>
        <v>194.67348330315238</v>
      </c>
      <c r="R202" t="str">
        <f t="shared" si="29"/>
        <v>WH_2</v>
      </c>
      <c r="S202" s="9">
        <f t="shared" si="30"/>
        <v>2.2343038835940986E-4</v>
      </c>
      <c r="T202">
        <f t="shared" si="31"/>
        <v>35197226.562350012</v>
      </c>
    </row>
    <row r="203" spans="1:20" x14ac:dyDescent="0.3">
      <c r="A203" s="7">
        <v>4507660.1999999983</v>
      </c>
      <c r="B203" t="s">
        <v>190</v>
      </c>
      <c r="C203" s="5">
        <v>42.790059999999997</v>
      </c>
      <c r="D203" s="5">
        <v>-77.516687000000005</v>
      </c>
      <c r="E203">
        <v>36.643623318399037</v>
      </c>
      <c r="F203">
        <v>-93.671770219498057</v>
      </c>
      <c r="G203">
        <v>41.87466532800498</v>
      </c>
      <c r="H203">
        <v>-75.422321827653164</v>
      </c>
      <c r="I203">
        <v>39.364199152550128</v>
      </c>
      <c r="J203">
        <v>-118.93146197067428</v>
      </c>
      <c r="K203">
        <v>35.00583897220632</v>
      </c>
      <c r="L203">
        <v>-81.518921048849492</v>
      </c>
      <c r="M203">
        <f t="shared" si="24"/>
        <v>1537.6172639042641</v>
      </c>
      <c r="N203">
        <f t="shared" si="25"/>
        <v>199.98725066356812</v>
      </c>
      <c r="O203">
        <f t="shared" si="26"/>
        <v>3457.2509683992803</v>
      </c>
      <c r="P203">
        <f t="shared" si="27"/>
        <v>930.12780251098252</v>
      </c>
      <c r="Q203">
        <f t="shared" si="28"/>
        <v>199.98725066356812</v>
      </c>
      <c r="R203" t="str">
        <f t="shared" si="29"/>
        <v>WH_2</v>
      </c>
      <c r="S203" s="9">
        <f t="shared" si="30"/>
        <v>0.12806861904346123</v>
      </c>
      <c r="T203">
        <f t="shared" si="31"/>
        <v>35197226.562350012</v>
      </c>
    </row>
    <row r="204" spans="1:20" x14ac:dyDescent="0.3">
      <c r="A204" s="7">
        <v>104492.04</v>
      </c>
      <c r="B204" t="s">
        <v>229</v>
      </c>
      <c r="C204" s="5">
        <v>41.508367</v>
      </c>
      <c r="D204" s="5">
        <v>-72.910619999999994</v>
      </c>
      <c r="E204">
        <v>36.643623318399037</v>
      </c>
      <c r="F204">
        <v>-93.671770219498057</v>
      </c>
      <c r="G204">
        <v>41.87466532800498</v>
      </c>
      <c r="H204">
        <v>-75.422321827653164</v>
      </c>
      <c r="I204">
        <v>39.364199152550128</v>
      </c>
      <c r="J204">
        <v>-118.93146197067428</v>
      </c>
      <c r="K204">
        <v>35.00583897220632</v>
      </c>
      <c r="L204">
        <v>-81.518921048849492</v>
      </c>
      <c r="M204">
        <f t="shared" si="24"/>
        <v>1866.5577350746269</v>
      </c>
      <c r="N204">
        <f t="shared" si="25"/>
        <v>212.48651931090751</v>
      </c>
      <c r="O204">
        <f t="shared" si="26"/>
        <v>3855.9741520914272</v>
      </c>
      <c r="P204">
        <f t="shared" si="27"/>
        <v>1041.1113314742665</v>
      </c>
      <c r="Q204">
        <f t="shared" si="28"/>
        <v>212.48651931090751</v>
      </c>
      <c r="R204" t="str">
        <f t="shared" si="29"/>
        <v>WH_2</v>
      </c>
      <c r="S204" s="9">
        <f t="shared" si="30"/>
        <v>2.9687577745620927E-3</v>
      </c>
      <c r="T204">
        <f t="shared" si="31"/>
        <v>35197226.562350012</v>
      </c>
    </row>
    <row r="205" spans="1:20" x14ac:dyDescent="0.3">
      <c r="A205" s="7">
        <v>474679.95600000012</v>
      </c>
      <c r="B205" t="s">
        <v>318</v>
      </c>
      <c r="C205" s="5">
        <v>39.952584000000002</v>
      </c>
      <c r="D205" s="5">
        <v>-75.165222</v>
      </c>
      <c r="E205">
        <v>36.643623318399037</v>
      </c>
      <c r="F205">
        <v>-93.671770219498057</v>
      </c>
      <c r="G205">
        <v>41.87466532800498</v>
      </c>
      <c r="H205">
        <v>-75.422321827653164</v>
      </c>
      <c r="I205">
        <v>39.364199152550128</v>
      </c>
      <c r="J205">
        <v>-118.93146197067428</v>
      </c>
      <c r="K205">
        <v>35.00583897220632</v>
      </c>
      <c r="L205">
        <v>-81.518921048849492</v>
      </c>
      <c r="M205">
        <f t="shared" si="24"/>
        <v>1653.0557052356583</v>
      </c>
      <c r="N205">
        <f t="shared" si="25"/>
        <v>214.78439020302932</v>
      </c>
      <c r="O205">
        <f t="shared" si="26"/>
        <v>3708.8299474664932</v>
      </c>
      <c r="P205">
        <f t="shared" si="27"/>
        <v>784.64811652087621</v>
      </c>
      <c r="Q205">
        <f t="shared" si="28"/>
        <v>214.78439020302932</v>
      </c>
      <c r="R205" t="str">
        <f t="shared" si="29"/>
        <v>WH_2</v>
      </c>
      <c r="S205" s="9">
        <f t="shared" si="30"/>
        <v>1.3486288618767444E-2</v>
      </c>
      <c r="T205">
        <f t="shared" si="31"/>
        <v>35197226.562350012</v>
      </c>
    </row>
    <row r="206" spans="1:20" x14ac:dyDescent="0.3">
      <c r="A206" s="7">
        <v>117537.04000000001</v>
      </c>
      <c r="B206" t="s">
        <v>318</v>
      </c>
      <c r="C206" s="5">
        <v>39.952584000000002</v>
      </c>
      <c r="D206" s="5">
        <v>-75.165222</v>
      </c>
      <c r="E206">
        <v>36.643623318399037</v>
      </c>
      <c r="F206">
        <v>-93.671770219498057</v>
      </c>
      <c r="G206">
        <v>41.87466532800498</v>
      </c>
      <c r="H206">
        <v>-75.422321827653164</v>
      </c>
      <c r="I206">
        <v>39.364199152550128</v>
      </c>
      <c r="J206">
        <v>-118.93146197067428</v>
      </c>
      <c r="K206">
        <v>35.00583897220632</v>
      </c>
      <c r="L206">
        <v>-81.518921048849492</v>
      </c>
      <c r="M206">
        <f t="shared" si="24"/>
        <v>1653.0557052356583</v>
      </c>
      <c r="N206">
        <f t="shared" si="25"/>
        <v>214.78439020302932</v>
      </c>
      <c r="O206">
        <f t="shared" si="26"/>
        <v>3708.8299474664932</v>
      </c>
      <c r="P206">
        <f t="shared" si="27"/>
        <v>784.64811652087621</v>
      </c>
      <c r="Q206">
        <f t="shared" si="28"/>
        <v>214.78439020302932</v>
      </c>
      <c r="R206" t="str">
        <f t="shared" si="29"/>
        <v>WH_2</v>
      </c>
      <c r="S206" s="9">
        <f t="shared" si="30"/>
        <v>3.3393835673895898E-3</v>
      </c>
      <c r="T206">
        <f t="shared" si="31"/>
        <v>35197226.562350012</v>
      </c>
    </row>
    <row r="207" spans="1:20" x14ac:dyDescent="0.3">
      <c r="A207" s="7">
        <v>38748</v>
      </c>
      <c r="B207" t="s">
        <v>350</v>
      </c>
      <c r="C207" s="5">
        <v>42.104610000000001</v>
      </c>
      <c r="D207" s="5">
        <v>-72.725064000000003</v>
      </c>
      <c r="E207">
        <v>36.643623318399037</v>
      </c>
      <c r="F207">
        <v>-93.671770219498057</v>
      </c>
      <c r="G207">
        <v>41.87466532800498</v>
      </c>
      <c r="H207">
        <v>-75.422321827653164</v>
      </c>
      <c r="I207">
        <v>39.364199152550128</v>
      </c>
      <c r="J207">
        <v>-118.93146197067428</v>
      </c>
      <c r="K207">
        <v>35.00583897220632</v>
      </c>
      <c r="L207">
        <v>-81.518921048849492</v>
      </c>
      <c r="M207">
        <f t="shared" si="24"/>
        <v>1894.1009199193677</v>
      </c>
      <c r="N207">
        <f t="shared" si="25"/>
        <v>224.37313264606775</v>
      </c>
      <c r="O207">
        <f t="shared" si="26"/>
        <v>3857.5734558209438</v>
      </c>
      <c r="P207">
        <f t="shared" si="27"/>
        <v>1096.709997518509</v>
      </c>
      <c r="Q207">
        <f t="shared" si="28"/>
        <v>224.37313264606775</v>
      </c>
      <c r="R207" t="str">
        <f t="shared" si="29"/>
        <v>WH_2</v>
      </c>
      <c r="S207" s="9">
        <f t="shared" si="30"/>
        <v>1.1008821939808235E-3</v>
      </c>
      <c r="T207">
        <f t="shared" si="31"/>
        <v>35197226.562350012</v>
      </c>
    </row>
    <row r="208" spans="1:20" x14ac:dyDescent="0.3">
      <c r="A208" s="7">
        <v>63478.520000000004</v>
      </c>
      <c r="B208" t="s">
        <v>345</v>
      </c>
      <c r="C208" s="5">
        <v>40.638682000000003</v>
      </c>
      <c r="D208" s="5">
        <v>-77.568605000000005</v>
      </c>
      <c r="E208">
        <v>36.643623318399037</v>
      </c>
      <c r="F208">
        <v>-93.671770219498057</v>
      </c>
      <c r="G208">
        <v>41.87466532800498</v>
      </c>
      <c r="H208">
        <v>-75.422321827653164</v>
      </c>
      <c r="I208">
        <v>39.364199152550128</v>
      </c>
      <c r="J208">
        <v>-118.93146197067428</v>
      </c>
      <c r="K208">
        <v>35.00583897220632</v>
      </c>
      <c r="L208">
        <v>-81.518921048849492</v>
      </c>
      <c r="M208">
        <f t="shared" si="24"/>
        <v>1464.8448443221762</v>
      </c>
      <c r="N208">
        <f t="shared" si="25"/>
        <v>225.98509913874025</v>
      </c>
      <c r="O208">
        <f t="shared" si="26"/>
        <v>3493.3592312718038</v>
      </c>
      <c r="P208">
        <f t="shared" si="27"/>
        <v>715.16318530410467</v>
      </c>
      <c r="Q208">
        <f t="shared" si="28"/>
        <v>225.98509913874025</v>
      </c>
      <c r="R208" t="str">
        <f t="shared" si="29"/>
        <v>WH_2</v>
      </c>
      <c r="S208" s="9">
        <f t="shared" si="30"/>
        <v>1.8035091454592647E-3</v>
      </c>
      <c r="T208">
        <f t="shared" si="31"/>
        <v>35197226.562350012</v>
      </c>
    </row>
    <row r="209" spans="1:20" x14ac:dyDescent="0.3">
      <c r="A209" s="7">
        <v>129774.56</v>
      </c>
      <c r="B209" t="s">
        <v>221</v>
      </c>
      <c r="C209" s="5">
        <v>40.214257000000003</v>
      </c>
      <c r="D209" s="5">
        <v>-77.008588000000003</v>
      </c>
      <c r="E209">
        <v>36.643623318399037</v>
      </c>
      <c r="F209">
        <v>-93.671770219498057</v>
      </c>
      <c r="G209">
        <v>41.87466532800498</v>
      </c>
      <c r="H209">
        <v>-75.422321827653164</v>
      </c>
      <c r="I209">
        <v>39.364199152550128</v>
      </c>
      <c r="J209">
        <v>-118.93146197067428</v>
      </c>
      <c r="K209">
        <v>35.00583897220632</v>
      </c>
      <c r="L209">
        <v>-81.518921048849492</v>
      </c>
      <c r="M209">
        <f t="shared" si="24"/>
        <v>1502.1933054304923</v>
      </c>
      <c r="N209">
        <f t="shared" si="25"/>
        <v>227.53663421759623</v>
      </c>
      <c r="O209">
        <f t="shared" si="26"/>
        <v>3549.4666376739897</v>
      </c>
      <c r="P209">
        <f t="shared" si="27"/>
        <v>701.59463441238267</v>
      </c>
      <c r="Q209">
        <f t="shared" si="28"/>
        <v>227.53663421759623</v>
      </c>
      <c r="R209" t="str">
        <f t="shared" si="29"/>
        <v>WH_2</v>
      </c>
      <c r="S209" s="9">
        <f t="shared" si="30"/>
        <v>3.6870677799033763E-3</v>
      </c>
      <c r="T209">
        <f t="shared" si="31"/>
        <v>35197226.562350012</v>
      </c>
    </row>
    <row r="210" spans="1:20" x14ac:dyDescent="0.3">
      <c r="A210" s="7">
        <v>274117.86</v>
      </c>
      <c r="B210" t="s">
        <v>331</v>
      </c>
      <c r="C210" s="5">
        <v>41.848987000000001</v>
      </c>
      <c r="D210" s="5">
        <v>-72.571754999999996</v>
      </c>
      <c r="E210">
        <v>36.643623318399037</v>
      </c>
      <c r="F210">
        <v>-93.671770219498057</v>
      </c>
      <c r="G210">
        <v>41.87466532800498</v>
      </c>
      <c r="H210">
        <v>-75.422321827653164</v>
      </c>
      <c r="I210">
        <v>39.364199152550128</v>
      </c>
      <c r="J210">
        <v>-118.93146197067428</v>
      </c>
      <c r="K210">
        <v>35.00583897220632</v>
      </c>
      <c r="L210">
        <v>-81.518921048849492</v>
      </c>
      <c r="M210">
        <f t="shared" si="24"/>
        <v>1901.0279566706963</v>
      </c>
      <c r="N210">
        <f t="shared" si="25"/>
        <v>236.07069742911452</v>
      </c>
      <c r="O210">
        <f t="shared" si="26"/>
        <v>3875.681347789799</v>
      </c>
      <c r="P210">
        <f t="shared" si="27"/>
        <v>1087.1101653970873</v>
      </c>
      <c r="Q210">
        <f t="shared" si="28"/>
        <v>236.07069742911452</v>
      </c>
      <c r="R210" t="str">
        <f t="shared" si="29"/>
        <v>WH_2</v>
      </c>
      <c r="S210" s="9">
        <f t="shared" si="30"/>
        <v>7.788052831788175E-3</v>
      </c>
      <c r="T210">
        <f t="shared" si="31"/>
        <v>35197226.562350012</v>
      </c>
    </row>
    <row r="211" spans="1:20" x14ac:dyDescent="0.3">
      <c r="A211" s="7">
        <v>162208.27999999997</v>
      </c>
      <c r="B211" t="s">
        <v>215</v>
      </c>
      <c r="C211" s="5">
        <v>39.962598</v>
      </c>
      <c r="D211" s="5">
        <v>-76.727744999999999</v>
      </c>
      <c r="E211">
        <v>36.643623318399037</v>
      </c>
      <c r="F211">
        <v>-93.671770219498057</v>
      </c>
      <c r="G211">
        <v>41.87466532800498</v>
      </c>
      <c r="H211">
        <v>-75.422321827653164</v>
      </c>
      <c r="I211">
        <v>39.364199152550128</v>
      </c>
      <c r="J211">
        <v>-118.93146197067428</v>
      </c>
      <c r="K211">
        <v>35.00583897220632</v>
      </c>
      <c r="L211">
        <v>-81.518921048849492</v>
      </c>
      <c r="M211">
        <f t="shared" si="24"/>
        <v>1521.2553382651915</v>
      </c>
      <c r="N211">
        <f t="shared" si="25"/>
        <v>239.20378618435356</v>
      </c>
      <c r="O211">
        <f t="shared" si="26"/>
        <v>3578.8798144257316</v>
      </c>
      <c r="P211">
        <f t="shared" si="27"/>
        <v>693.96487770631632</v>
      </c>
      <c r="Q211">
        <f t="shared" si="28"/>
        <v>239.20378618435356</v>
      </c>
      <c r="R211" t="str">
        <f t="shared" si="29"/>
        <v>WH_2</v>
      </c>
      <c r="S211" s="9">
        <f t="shared" si="30"/>
        <v>4.6085528844909598E-3</v>
      </c>
      <c r="T211">
        <f t="shared" si="31"/>
        <v>35197226.562350012</v>
      </c>
    </row>
    <row r="212" spans="1:20" x14ac:dyDescent="0.3">
      <c r="A212" s="7">
        <v>10327.130000000001</v>
      </c>
      <c r="B212" t="s">
        <v>128</v>
      </c>
      <c r="C212" s="5">
        <v>39.549278999999999</v>
      </c>
      <c r="D212" s="5">
        <v>-76.091616999999999</v>
      </c>
      <c r="E212">
        <v>36.643623318399037</v>
      </c>
      <c r="F212">
        <v>-93.671770219498057</v>
      </c>
      <c r="G212">
        <v>41.87466532800498</v>
      </c>
      <c r="H212">
        <v>-75.422321827653164</v>
      </c>
      <c r="I212">
        <v>39.364199152550128</v>
      </c>
      <c r="J212">
        <v>-118.93146197067428</v>
      </c>
      <c r="K212">
        <v>35.00583897220632</v>
      </c>
      <c r="L212">
        <v>-81.518921048849492</v>
      </c>
      <c r="M212">
        <f t="shared" si="24"/>
        <v>1569.2137587009154</v>
      </c>
      <c r="N212">
        <f t="shared" si="25"/>
        <v>264.59833401990272</v>
      </c>
      <c r="O212">
        <f t="shared" si="26"/>
        <v>3642.3518850641362</v>
      </c>
      <c r="P212">
        <f t="shared" si="27"/>
        <v>696.44270776138308</v>
      </c>
      <c r="Q212">
        <f t="shared" si="28"/>
        <v>264.59833401990272</v>
      </c>
      <c r="R212" t="str">
        <f t="shared" si="29"/>
        <v>WH_2</v>
      </c>
      <c r="S212" s="9">
        <f t="shared" si="30"/>
        <v>2.9340749282350529E-4</v>
      </c>
      <c r="T212">
        <f t="shared" si="31"/>
        <v>35197226.562350012</v>
      </c>
    </row>
    <row r="213" spans="1:20" x14ac:dyDescent="0.3">
      <c r="A213" s="7">
        <v>6000</v>
      </c>
      <c r="B213" t="s">
        <v>138</v>
      </c>
      <c r="C213" s="5">
        <v>39.937590999999998</v>
      </c>
      <c r="D213" s="5">
        <v>-77.661102</v>
      </c>
      <c r="E213">
        <v>36.643623318399037</v>
      </c>
      <c r="F213">
        <v>-93.671770219498057</v>
      </c>
      <c r="G213">
        <v>41.87466532800498</v>
      </c>
      <c r="H213">
        <v>-75.422321827653164</v>
      </c>
      <c r="I213">
        <v>39.364199152550128</v>
      </c>
      <c r="J213">
        <v>-118.93146197067428</v>
      </c>
      <c r="K213">
        <v>35.00583897220632</v>
      </c>
      <c r="L213">
        <v>-81.518921048849492</v>
      </c>
      <c r="M213">
        <f t="shared" si="24"/>
        <v>1442.2586930835591</v>
      </c>
      <c r="N213">
        <f t="shared" si="25"/>
        <v>285.94849145879476</v>
      </c>
      <c r="O213">
        <f t="shared" si="26"/>
        <v>3501.8678636792565</v>
      </c>
      <c r="P213">
        <f t="shared" si="27"/>
        <v>644.87497291220996</v>
      </c>
      <c r="Q213">
        <f t="shared" si="28"/>
        <v>285.94849145879476</v>
      </c>
      <c r="R213" t="str">
        <f t="shared" si="29"/>
        <v>WH_2</v>
      </c>
      <c r="S213" s="9">
        <f t="shared" si="30"/>
        <v>1.7046797677002532E-4</v>
      </c>
      <c r="T213">
        <f t="shared" si="31"/>
        <v>35197226.562350012</v>
      </c>
    </row>
    <row r="214" spans="1:20" x14ac:dyDescent="0.3">
      <c r="A214" s="7">
        <v>111631.52</v>
      </c>
      <c r="B214" t="s">
        <v>224</v>
      </c>
      <c r="C214" s="5">
        <v>42.898235999999997</v>
      </c>
      <c r="D214" s="5">
        <v>-78.634200000000007</v>
      </c>
      <c r="E214">
        <v>36.643623318399037</v>
      </c>
      <c r="F214">
        <v>-93.671770219498057</v>
      </c>
      <c r="G214">
        <v>41.87466532800498</v>
      </c>
      <c r="H214">
        <v>-75.422321827653164</v>
      </c>
      <c r="I214">
        <v>39.364199152550128</v>
      </c>
      <c r="J214">
        <v>-118.93146197067428</v>
      </c>
      <c r="K214">
        <v>35.00583897220632</v>
      </c>
      <c r="L214">
        <v>-81.518921048849492</v>
      </c>
      <c r="M214">
        <f t="shared" si="24"/>
        <v>1457.7418650266666</v>
      </c>
      <c r="N214">
        <f t="shared" si="25"/>
        <v>287.27086505504866</v>
      </c>
      <c r="O214">
        <f t="shared" si="26"/>
        <v>3365.3485125997927</v>
      </c>
      <c r="P214">
        <f t="shared" si="27"/>
        <v>910.18981856616904</v>
      </c>
      <c r="Q214">
        <f t="shared" si="28"/>
        <v>287.27086505504866</v>
      </c>
      <c r="R214" t="str">
        <f t="shared" si="29"/>
        <v>WH_2</v>
      </c>
      <c r="S214" s="9">
        <f t="shared" si="30"/>
        <v>3.171599893027103E-3</v>
      </c>
      <c r="T214">
        <f t="shared" si="31"/>
        <v>35197226.562350012</v>
      </c>
    </row>
    <row r="215" spans="1:20" x14ac:dyDescent="0.3">
      <c r="A215" s="7">
        <v>21436.799999999999</v>
      </c>
      <c r="B215" t="s">
        <v>263</v>
      </c>
      <c r="C215" s="5">
        <v>42.903948</v>
      </c>
      <c r="D215" s="5">
        <v>-78.692250999999999</v>
      </c>
      <c r="E215">
        <v>36.643623318399037</v>
      </c>
      <c r="F215">
        <v>-93.671770219498057</v>
      </c>
      <c r="G215">
        <v>41.87466532800498</v>
      </c>
      <c r="H215">
        <v>-75.422321827653164</v>
      </c>
      <c r="I215">
        <v>39.364199152550128</v>
      </c>
      <c r="J215">
        <v>-118.93146197067428</v>
      </c>
      <c r="K215">
        <v>35.00583897220632</v>
      </c>
      <c r="L215">
        <v>-81.518921048849492</v>
      </c>
      <c r="M215">
        <f t="shared" si="24"/>
        <v>1453.6558274312436</v>
      </c>
      <c r="N215">
        <f t="shared" si="25"/>
        <v>291.89062285516769</v>
      </c>
      <c r="O215">
        <f t="shared" si="26"/>
        <v>3360.5775609899265</v>
      </c>
      <c r="P215">
        <f t="shared" si="27"/>
        <v>909.43813706364074</v>
      </c>
      <c r="Q215">
        <f t="shared" si="28"/>
        <v>291.89062285516769</v>
      </c>
      <c r="R215" t="str">
        <f t="shared" si="29"/>
        <v>WH_2</v>
      </c>
      <c r="S215" s="9">
        <f t="shared" si="30"/>
        <v>6.0904798740394641E-4</v>
      </c>
      <c r="T215">
        <f t="shared" si="31"/>
        <v>35197226.562350012</v>
      </c>
    </row>
    <row r="216" spans="1:20" x14ac:dyDescent="0.3">
      <c r="A216" s="7">
        <v>113016.80000000002</v>
      </c>
      <c r="B216" t="s">
        <v>263</v>
      </c>
      <c r="C216" s="5">
        <v>42.903948</v>
      </c>
      <c r="D216" s="5">
        <v>-78.692250999999999</v>
      </c>
      <c r="E216">
        <v>36.643623318399037</v>
      </c>
      <c r="F216">
        <v>-93.671770219498057</v>
      </c>
      <c r="G216">
        <v>41.87466532800498</v>
      </c>
      <c r="H216">
        <v>-75.422321827653164</v>
      </c>
      <c r="I216">
        <v>39.364199152550128</v>
      </c>
      <c r="J216">
        <v>-118.93146197067428</v>
      </c>
      <c r="K216">
        <v>35.00583897220632</v>
      </c>
      <c r="L216">
        <v>-81.518921048849492</v>
      </c>
      <c r="M216">
        <f t="shared" si="24"/>
        <v>1453.6558274312436</v>
      </c>
      <c r="N216">
        <f t="shared" si="25"/>
        <v>291.89062285516769</v>
      </c>
      <c r="O216">
        <f t="shared" si="26"/>
        <v>3360.5775609899265</v>
      </c>
      <c r="P216">
        <f t="shared" si="27"/>
        <v>909.43813706364074</v>
      </c>
      <c r="Q216">
        <f t="shared" si="28"/>
        <v>291.89062285516769</v>
      </c>
      <c r="R216" t="str">
        <f t="shared" si="29"/>
        <v>WH_2</v>
      </c>
      <c r="S216" s="9">
        <f t="shared" si="30"/>
        <v>3.2109575395037667E-3</v>
      </c>
      <c r="T216">
        <f t="shared" si="31"/>
        <v>35197226.562350012</v>
      </c>
    </row>
    <row r="217" spans="1:20" x14ac:dyDescent="0.3">
      <c r="A217" s="7">
        <v>126901.51999999999</v>
      </c>
      <c r="B217" t="s">
        <v>63</v>
      </c>
      <c r="C217" s="5">
        <v>39.290385000000001</v>
      </c>
      <c r="D217" s="5">
        <v>-76.612189000000001</v>
      </c>
      <c r="E217">
        <v>36.643623318399037</v>
      </c>
      <c r="F217">
        <v>-93.671770219498057</v>
      </c>
      <c r="G217">
        <v>41.87466532800498</v>
      </c>
      <c r="H217">
        <v>-75.422321827653164</v>
      </c>
      <c r="I217">
        <v>39.364199152550128</v>
      </c>
      <c r="J217">
        <v>-118.93146197067428</v>
      </c>
      <c r="K217">
        <v>35.00583897220632</v>
      </c>
      <c r="L217">
        <v>-81.518921048849492</v>
      </c>
      <c r="M217">
        <f t="shared" si="24"/>
        <v>1521.7174270639125</v>
      </c>
      <c r="N217">
        <f t="shared" si="25"/>
        <v>304.34229415221989</v>
      </c>
      <c r="O217">
        <f t="shared" si="26"/>
        <v>3605.791674801545</v>
      </c>
      <c r="P217">
        <f t="shared" si="27"/>
        <v>644.59548234574379</v>
      </c>
      <c r="Q217">
        <f t="shared" si="28"/>
        <v>304.34229415221989</v>
      </c>
      <c r="R217" t="str">
        <f t="shared" si="29"/>
        <v>WH_2</v>
      </c>
      <c r="S217" s="9">
        <f t="shared" si="30"/>
        <v>3.6054408939068167E-3</v>
      </c>
      <c r="T217">
        <f t="shared" si="31"/>
        <v>35197226.562350012</v>
      </c>
    </row>
    <row r="218" spans="1:20" x14ac:dyDescent="0.3">
      <c r="A218" s="7">
        <v>509872.86000000004</v>
      </c>
      <c r="B218" t="s">
        <v>194</v>
      </c>
      <c r="C218" s="5">
        <v>42.366759000000002</v>
      </c>
      <c r="D218" s="5">
        <v>-71.785627000000005</v>
      </c>
      <c r="E218">
        <v>36.643623318399037</v>
      </c>
      <c r="F218">
        <v>-93.671770219498057</v>
      </c>
      <c r="G218">
        <v>41.87466532800498</v>
      </c>
      <c r="H218">
        <v>-75.422321827653164</v>
      </c>
      <c r="I218">
        <v>39.364199152550128</v>
      </c>
      <c r="J218">
        <v>-118.93146197067428</v>
      </c>
      <c r="K218">
        <v>35.00583897220632</v>
      </c>
      <c r="L218">
        <v>-81.518921048849492</v>
      </c>
      <c r="M218">
        <f t="shared" si="24"/>
        <v>1975.6909488531508</v>
      </c>
      <c r="N218">
        <f t="shared" si="25"/>
        <v>304.86830724198131</v>
      </c>
      <c r="O218">
        <f t="shared" si="26"/>
        <v>3927.6524772393345</v>
      </c>
      <c r="P218">
        <f t="shared" si="27"/>
        <v>1173.5981698729749</v>
      </c>
      <c r="Q218">
        <f t="shared" si="28"/>
        <v>304.86830724198131</v>
      </c>
      <c r="R218" t="str">
        <f t="shared" si="29"/>
        <v>WH_2</v>
      </c>
      <c r="S218" s="9">
        <f t="shared" si="30"/>
        <v>1.4486165809024397E-2</v>
      </c>
      <c r="T218">
        <f t="shared" si="31"/>
        <v>35197226.562350012</v>
      </c>
    </row>
    <row r="219" spans="1:20" x14ac:dyDescent="0.3">
      <c r="A219" s="7">
        <v>649500.02</v>
      </c>
      <c r="B219" t="s">
        <v>314</v>
      </c>
      <c r="C219" s="5">
        <v>40.501441</v>
      </c>
      <c r="D219" s="5">
        <v>-78.636725999999996</v>
      </c>
      <c r="E219">
        <v>36.643623318399037</v>
      </c>
      <c r="F219">
        <v>-93.671770219498057</v>
      </c>
      <c r="G219">
        <v>41.87466532800498</v>
      </c>
      <c r="H219">
        <v>-75.422321827653164</v>
      </c>
      <c r="I219">
        <v>39.364199152550128</v>
      </c>
      <c r="J219">
        <v>-118.93146197067428</v>
      </c>
      <c r="K219">
        <v>35.00583897220632</v>
      </c>
      <c r="L219">
        <v>-81.518921048849492</v>
      </c>
      <c r="M219">
        <f t="shared" si="24"/>
        <v>1373.5037204582757</v>
      </c>
      <c r="N219">
        <f t="shared" si="25"/>
        <v>309.26332001627765</v>
      </c>
      <c r="O219">
        <f t="shared" si="26"/>
        <v>3407.8991724360822</v>
      </c>
      <c r="P219">
        <f t="shared" si="27"/>
        <v>660.77782553941506</v>
      </c>
      <c r="Q219">
        <f t="shared" si="28"/>
        <v>309.26332001627765</v>
      </c>
      <c r="R219" t="str">
        <f t="shared" si="29"/>
        <v>WH_2</v>
      </c>
      <c r="S219" s="9">
        <f t="shared" si="30"/>
        <v>1.845315905358183E-2</v>
      </c>
      <c r="T219">
        <f t="shared" si="31"/>
        <v>35197226.562350012</v>
      </c>
    </row>
    <row r="220" spans="1:20" x14ac:dyDescent="0.3">
      <c r="A220" s="7">
        <v>18183.2</v>
      </c>
      <c r="B220" t="s">
        <v>314</v>
      </c>
      <c r="C220" s="5">
        <v>40.501441</v>
      </c>
      <c r="D220" s="5">
        <v>-78.636725999999996</v>
      </c>
      <c r="E220">
        <v>36.643623318399037</v>
      </c>
      <c r="F220">
        <v>-93.671770219498057</v>
      </c>
      <c r="G220">
        <v>41.87466532800498</v>
      </c>
      <c r="H220">
        <v>-75.422321827653164</v>
      </c>
      <c r="I220">
        <v>39.364199152550128</v>
      </c>
      <c r="J220">
        <v>-118.93146197067428</v>
      </c>
      <c r="K220">
        <v>35.00583897220632</v>
      </c>
      <c r="L220">
        <v>-81.518921048849492</v>
      </c>
      <c r="M220">
        <f t="shared" si="24"/>
        <v>1373.5037204582757</v>
      </c>
      <c r="N220">
        <f t="shared" si="25"/>
        <v>309.26332001627765</v>
      </c>
      <c r="O220">
        <f t="shared" si="26"/>
        <v>3407.8991724360822</v>
      </c>
      <c r="P220">
        <f t="shared" si="27"/>
        <v>660.77782553941506</v>
      </c>
      <c r="Q220">
        <f t="shared" si="28"/>
        <v>309.26332001627765</v>
      </c>
      <c r="R220" t="str">
        <f t="shared" si="29"/>
        <v>WH_2</v>
      </c>
      <c r="S220" s="9">
        <f t="shared" si="30"/>
        <v>5.1660888586745404E-4</v>
      </c>
      <c r="T220">
        <f t="shared" si="31"/>
        <v>35197226.562350012</v>
      </c>
    </row>
    <row r="221" spans="1:20" x14ac:dyDescent="0.3">
      <c r="A221" s="7">
        <v>306945.03000000003</v>
      </c>
      <c r="B221" t="s">
        <v>203</v>
      </c>
      <c r="C221" s="5">
        <v>42.416763000000003</v>
      </c>
      <c r="D221" s="5">
        <v>-71.682907999999998</v>
      </c>
      <c r="E221">
        <v>36.643623318399037</v>
      </c>
      <c r="F221">
        <v>-93.671770219498057</v>
      </c>
      <c r="G221">
        <v>41.87466532800498</v>
      </c>
      <c r="H221">
        <v>-75.422321827653164</v>
      </c>
      <c r="I221">
        <v>39.364199152550128</v>
      </c>
      <c r="J221">
        <v>-118.93146197067428</v>
      </c>
      <c r="K221">
        <v>35.00583897220632</v>
      </c>
      <c r="L221">
        <v>-81.518921048849492</v>
      </c>
      <c r="M221">
        <f t="shared" si="24"/>
        <v>1985.0577896388929</v>
      </c>
      <c r="N221">
        <f t="shared" si="25"/>
        <v>314.10322814785195</v>
      </c>
      <c r="O221">
        <f t="shared" si="26"/>
        <v>3934.8234490632253</v>
      </c>
      <c r="P221">
        <f t="shared" si="27"/>
        <v>1183.5928373579634</v>
      </c>
      <c r="Q221">
        <f t="shared" si="28"/>
        <v>314.10322814785195</v>
      </c>
      <c r="R221" t="str">
        <f t="shared" si="29"/>
        <v>WH_2</v>
      </c>
      <c r="S221" s="9">
        <f t="shared" si="30"/>
        <v>8.7207163739524557E-3</v>
      </c>
      <c r="T221">
        <f t="shared" si="31"/>
        <v>35197226.562350012</v>
      </c>
    </row>
    <row r="222" spans="1:20" x14ac:dyDescent="0.3">
      <c r="A222" s="7">
        <v>492692.42</v>
      </c>
      <c r="B222" t="s">
        <v>195</v>
      </c>
      <c r="C222" s="5">
        <v>39.195504</v>
      </c>
      <c r="D222" s="5">
        <v>-76.722823000000005</v>
      </c>
      <c r="E222">
        <v>36.643623318399037</v>
      </c>
      <c r="F222">
        <v>-93.671770219498057</v>
      </c>
      <c r="G222">
        <v>41.87466532800498</v>
      </c>
      <c r="H222">
        <v>-75.422321827653164</v>
      </c>
      <c r="I222">
        <v>39.364199152550128</v>
      </c>
      <c r="J222">
        <v>-118.93146197067428</v>
      </c>
      <c r="K222">
        <v>35.00583897220632</v>
      </c>
      <c r="L222">
        <v>-81.518921048849492</v>
      </c>
      <c r="M222">
        <f t="shared" si="24"/>
        <v>1511.2017018653826</v>
      </c>
      <c r="N222">
        <f t="shared" si="25"/>
        <v>317.44740111683251</v>
      </c>
      <c r="O222">
        <f t="shared" si="26"/>
        <v>3599.0907070781268</v>
      </c>
      <c r="P222">
        <f t="shared" si="27"/>
        <v>630.40299696694569</v>
      </c>
      <c r="Q222">
        <f t="shared" si="28"/>
        <v>317.44740111683251</v>
      </c>
      <c r="R222" t="str">
        <f t="shared" si="29"/>
        <v>WH_2</v>
      </c>
      <c r="S222" s="9">
        <f t="shared" si="30"/>
        <v>1.3998046667887926E-2</v>
      </c>
      <c r="T222">
        <f t="shared" si="31"/>
        <v>35197226.562350012</v>
      </c>
    </row>
    <row r="223" spans="1:20" x14ac:dyDescent="0.3">
      <c r="A223" s="7">
        <v>134354.44000000003</v>
      </c>
      <c r="B223" t="s">
        <v>340</v>
      </c>
      <c r="C223" s="5">
        <v>39.197879</v>
      </c>
      <c r="D223" s="5">
        <v>-76.762506999999999</v>
      </c>
      <c r="E223">
        <v>36.643623318399037</v>
      </c>
      <c r="F223">
        <v>-93.671770219498057</v>
      </c>
      <c r="G223">
        <v>41.87466532800498</v>
      </c>
      <c r="H223">
        <v>-75.422321827653164</v>
      </c>
      <c r="I223">
        <v>39.364199152550128</v>
      </c>
      <c r="J223">
        <v>-118.93146197067428</v>
      </c>
      <c r="K223">
        <v>35.00583897220632</v>
      </c>
      <c r="L223">
        <v>-81.518921048849492</v>
      </c>
      <c r="M223">
        <f t="shared" si="24"/>
        <v>1507.8231377143807</v>
      </c>
      <c r="N223">
        <f t="shared" si="25"/>
        <v>318.37595460812162</v>
      </c>
      <c r="O223">
        <f t="shared" si="26"/>
        <v>3595.7087235505601</v>
      </c>
      <c r="P223">
        <f t="shared" si="27"/>
        <v>628.2283530076362</v>
      </c>
      <c r="Q223">
        <f t="shared" si="28"/>
        <v>318.37595460812162</v>
      </c>
      <c r="R223" t="str">
        <f t="shared" si="29"/>
        <v>WH_2</v>
      </c>
      <c r="S223" s="9">
        <f t="shared" si="30"/>
        <v>3.8171882594782943E-3</v>
      </c>
      <c r="T223">
        <f t="shared" si="31"/>
        <v>35197226.562350012</v>
      </c>
    </row>
    <row r="224" spans="1:20" x14ac:dyDescent="0.3">
      <c r="A224" s="7">
        <v>128786.36</v>
      </c>
      <c r="B224" t="s">
        <v>222</v>
      </c>
      <c r="C224" s="5">
        <v>39.372242999999997</v>
      </c>
      <c r="D224" s="5">
        <v>-77.270985999999994</v>
      </c>
      <c r="E224">
        <v>36.643623318399037</v>
      </c>
      <c r="F224">
        <v>-93.671770219498057</v>
      </c>
      <c r="G224">
        <v>41.87466532800498</v>
      </c>
      <c r="H224">
        <v>-75.422321827653164</v>
      </c>
      <c r="I224">
        <v>39.364199152550128</v>
      </c>
      <c r="J224">
        <v>-118.93146197067428</v>
      </c>
      <c r="K224">
        <v>35.00583897220632</v>
      </c>
      <c r="L224">
        <v>-81.518921048849492</v>
      </c>
      <c r="M224">
        <f t="shared" si="24"/>
        <v>1466.3862293934717</v>
      </c>
      <c r="N224">
        <f t="shared" si="25"/>
        <v>318.93486100678416</v>
      </c>
      <c r="O224">
        <f t="shared" si="26"/>
        <v>3548.5883703044942</v>
      </c>
      <c r="P224">
        <f t="shared" si="27"/>
        <v>613.8204683624175</v>
      </c>
      <c r="Q224">
        <f t="shared" si="28"/>
        <v>318.93486100678416</v>
      </c>
      <c r="R224" t="str">
        <f t="shared" si="29"/>
        <v>WH_2</v>
      </c>
      <c r="S224" s="9">
        <f t="shared" si="30"/>
        <v>3.6589917041293528E-3</v>
      </c>
      <c r="T224">
        <f t="shared" si="31"/>
        <v>35197226.562350012</v>
      </c>
    </row>
    <row r="225" spans="1:20" x14ac:dyDescent="0.3">
      <c r="A225" s="7">
        <v>19958</v>
      </c>
      <c r="B225" t="s">
        <v>268</v>
      </c>
      <c r="C225" s="5">
        <v>42.433425999999997</v>
      </c>
      <c r="D225" s="5">
        <v>-71.607844999999998</v>
      </c>
      <c r="E225">
        <v>36.643623318399037</v>
      </c>
      <c r="F225">
        <v>-93.671770219498057</v>
      </c>
      <c r="G225">
        <v>41.87466532800498</v>
      </c>
      <c r="H225">
        <v>-75.422321827653164</v>
      </c>
      <c r="I225">
        <v>39.364199152550128</v>
      </c>
      <c r="J225">
        <v>-118.93146197067428</v>
      </c>
      <c r="K225">
        <v>35.00583897220632</v>
      </c>
      <c r="L225">
        <v>-81.518921048849492</v>
      </c>
      <c r="M225">
        <f t="shared" si="24"/>
        <v>1991.4623951089877</v>
      </c>
      <c r="N225">
        <f t="shared" si="25"/>
        <v>320.49048528523849</v>
      </c>
      <c r="O225">
        <f t="shared" si="26"/>
        <v>3940.4974425888058</v>
      </c>
      <c r="P225">
        <f t="shared" si="27"/>
        <v>1189.4656754013045</v>
      </c>
      <c r="Q225">
        <f t="shared" si="28"/>
        <v>320.49048528523849</v>
      </c>
      <c r="R225" t="str">
        <f t="shared" si="29"/>
        <v>WH_2</v>
      </c>
      <c r="S225" s="9">
        <f t="shared" si="30"/>
        <v>5.6703331339602754E-4</v>
      </c>
      <c r="T225">
        <f t="shared" si="31"/>
        <v>35197226.562350012</v>
      </c>
    </row>
    <row r="226" spans="1:20" x14ac:dyDescent="0.3">
      <c r="A226" s="7">
        <v>1486602.308</v>
      </c>
      <c r="B226" t="s">
        <v>268</v>
      </c>
      <c r="C226" s="5">
        <v>42.433425999999997</v>
      </c>
      <c r="D226" s="5">
        <v>-71.607844999999998</v>
      </c>
      <c r="E226">
        <v>36.643623318399037</v>
      </c>
      <c r="F226">
        <v>-93.671770219498057</v>
      </c>
      <c r="G226">
        <v>41.87466532800498</v>
      </c>
      <c r="H226">
        <v>-75.422321827653164</v>
      </c>
      <c r="I226">
        <v>39.364199152550128</v>
      </c>
      <c r="J226">
        <v>-118.93146197067428</v>
      </c>
      <c r="K226">
        <v>35.00583897220632</v>
      </c>
      <c r="L226">
        <v>-81.518921048849492</v>
      </c>
      <c r="M226">
        <f t="shared" si="24"/>
        <v>1991.4623951089877</v>
      </c>
      <c r="N226">
        <f t="shared" si="25"/>
        <v>320.49048528523849</v>
      </c>
      <c r="O226">
        <f t="shared" si="26"/>
        <v>3940.4974425888058</v>
      </c>
      <c r="P226">
        <f t="shared" si="27"/>
        <v>1189.4656754013045</v>
      </c>
      <c r="Q226">
        <f t="shared" si="28"/>
        <v>320.49048528523849</v>
      </c>
      <c r="R226" t="str">
        <f t="shared" si="29"/>
        <v>WH_2</v>
      </c>
      <c r="S226" s="9">
        <f t="shared" si="30"/>
        <v>4.2236347951068336E-2</v>
      </c>
      <c r="T226">
        <f t="shared" si="31"/>
        <v>35197226.562350012</v>
      </c>
    </row>
    <row r="227" spans="1:20" x14ac:dyDescent="0.3">
      <c r="A227" s="7">
        <v>72846.720000000001</v>
      </c>
      <c r="B227" t="s">
        <v>268</v>
      </c>
      <c r="C227" s="5">
        <v>42.433425999999997</v>
      </c>
      <c r="D227" s="5">
        <v>-71.607844999999998</v>
      </c>
      <c r="E227">
        <v>36.643623318399037</v>
      </c>
      <c r="F227">
        <v>-93.671770219498057</v>
      </c>
      <c r="G227">
        <v>41.87466532800498</v>
      </c>
      <c r="H227">
        <v>-75.422321827653164</v>
      </c>
      <c r="I227">
        <v>39.364199152550128</v>
      </c>
      <c r="J227">
        <v>-118.93146197067428</v>
      </c>
      <c r="K227">
        <v>35.00583897220632</v>
      </c>
      <c r="L227">
        <v>-81.518921048849492</v>
      </c>
      <c r="M227">
        <f t="shared" si="24"/>
        <v>1991.4623951089877</v>
      </c>
      <c r="N227">
        <f t="shared" si="25"/>
        <v>320.49048528523849</v>
      </c>
      <c r="O227">
        <f t="shared" si="26"/>
        <v>3940.4974425888058</v>
      </c>
      <c r="P227">
        <f t="shared" si="27"/>
        <v>1189.4656754013045</v>
      </c>
      <c r="Q227">
        <f t="shared" si="28"/>
        <v>320.49048528523849</v>
      </c>
      <c r="R227" t="str">
        <f t="shared" si="29"/>
        <v>WH_2</v>
      </c>
      <c r="S227" s="9">
        <f t="shared" si="30"/>
        <v>2.0696721621220899E-3</v>
      </c>
      <c r="T227">
        <f t="shared" si="31"/>
        <v>35197226.562350012</v>
      </c>
    </row>
    <row r="228" spans="1:20" x14ac:dyDescent="0.3">
      <c r="A228" s="7">
        <v>4816.2</v>
      </c>
      <c r="B228" t="s">
        <v>268</v>
      </c>
      <c r="C228" s="5">
        <v>42.433425999999997</v>
      </c>
      <c r="D228" s="5">
        <v>-71.607844999999998</v>
      </c>
      <c r="E228">
        <v>36.643623318399037</v>
      </c>
      <c r="F228">
        <v>-93.671770219498057</v>
      </c>
      <c r="G228">
        <v>41.87466532800498</v>
      </c>
      <c r="H228">
        <v>-75.422321827653164</v>
      </c>
      <c r="I228">
        <v>39.364199152550128</v>
      </c>
      <c r="J228">
        <v>-118.93146197067428</v>
      </c>
      <c r="K228">
        <v>35.00583897220632</v>
      </c>
      <c r="L228">
        <v>-81.518921048849492</v>
      </c>
      <c r="M228">
        <f t="shared" si="24"/>
        <v>1991.4623951089877</v>
      </c>
      <c r="N228">
        <f t="shared" si="25"/>
        <v>320.49048528523849</v>
      </c>
      <c r="O228">
        <f t="shared" si="26"/>
        <v>3940.4974425888058</v>
      </c>
      <c r="P228">
        <f t="shared" si="27"/>
        <v>1189.4656754013045</v>
      </c>
      <c r="Q228">
        <f t="shared" si="28"/>
        <v>320.49048528523849</v>
      </c>
      <c r="R228" t="str">
        <f t="shared" si="29"/>
        <v>WH_2</v>
      </c>
      <c r="S228" s="9">
        <f t="shared" si="30"/>
        <v>1.3683464495329933E-4</v>
      </c>
      <c r="T228">
        <f t="shared" si="31"/>
        <v>35197226.562350012</v>
      </c>
    </row>
    <row r="229" spans="1:20" x14ac:dyDescent="0.3">
      <c r="A229" s="7">
        <v>2387.31</v>
      </c>
      <c r="B229" t="s">
        <v>301</v>
      </c>
      <c r="C229" s="5">
        <v>39.149275000000003</v>
      </c>
      <c r="D229" s="5">
        <v>-76.775249000000002</v>
      </c>
      <c r="E229">
        <v>36.643623318399037</v>
      </c>
      <c r="F229">
        <v>-93.671770219498057</v>
      </c>
      <c r="G229">
        <v>41.87466532800498</v>
      </c>
      <c r="H229">
        <v>-75.422321827653164</v>
      </c>
      <c r="I229">
        <v>39.364199152550128</v>
      </c>
      <c r="J229">
        <v>-118.93146197067428</v>
      </c>
      <c r="K229">
        <v>35.00583897220632</v>
      </c>
      <c r="L229">
        <v>-81.518921048849492</v>
      </c>
      <c r="M229">
        <f t="shared" si="24"/>
        <v>1506.2176481577753</v>
      </c>
      <c r="N229">
        <f t="shared" si="25"/>
        <v>323.82128028783922</v>
      </c>
      <c r="O229">
        <f t="shared" si="26"/>
        <v>3595.9534781675643</v>
      </c>
      <c r="P229">
        <f t="shared" si="27"/>
        <v>623.57275411097817</v>
      </c>
      <c r="Q229">
        <f t="shared" si="28"/>
        <v>323.82128028783922</v>
      </c>
      <c r="R229" t="str">
        <f t="shared" si="29"/>
        <v>WH_2</v>
      </c>
      <c r="S229" s="9">
        <f t="shared" si="30"/>
        <v>6.7826650937141521E-5</v>
      </c>
      <c r="T229">
        <f t="shared" si="31"/>
        <v>35197226.562350012</v>
      </c>
    </row>
    <row r="230" spans="1:20" x14ac:dyDescent="0.3">
      <c r="A230" s="7">
        <v>107296.57</v>
      </c>
      <c r="B230" t="s">
        <v>227</v>
      </c>
      <c r="C230" s="5">
        <v>41.890655000000002</v>
      </c>
      <c r="D230" s="5">
        <v>-71.392278000000005</v>
      </c>
      <c r="E230">
        <v>36.643623318399037</v>
      </c>
      <c r="F230">
        <v>-93.671770219498057</v>
      </c>
      <c r="G230">
        <v>41.87466532800498</v>
      </c>
      <c r="H230">
        <v>-75.422321827653164</v>
      </c>
      <c r="I230">
        <v>39.364199152550128</v>
      </c>
      <c r="J230">
        <v>-118.93146197067428</v>
      </c>
      <c r="K230">
        <v>35.00583897220632</v>
      </c>
      <c r="L230">
        <v>-81.518921048849492</v>
      </c>
      <c r="M230">
        <f t="shared" si="24"/>
        <v>1997.9771381751655</v>
      </c>
      <c r="N230">
        <f t="shared" si="25"/>
        <v>333.60574000752916</v>
      </c>
      <c r="O230">
        <f t="shared" si="26"/>
        <v>3970.2490890861154</v>
      </c>
      <c r="P230">
        <f t="shared" si="27"/>
        <v>1165.4024196520609</v>
      </c>
      <c r="Q230">
        <f t="shared" si="28"/>
        <v>333.60574000752916</v>
      </c>
      <c r="R230" t="str">
        <f t="shared" si="29"/>
        <v>WH_2</v>
      </c>
      <c r="S230" s="9">
        <f t="shared" si="30"/>
        <v>3.0484382003772327E-3</v>
      </c>
      <c r="T230">
        <f t="shared" si="31"/>
        <v>35197226.562350012</v>
      </c>
    </row>
    <row r="231" spans="1:20" x14ac:dyDescent="0.3">
      <c r="A231" s="7">
        <v>1303420.2599999998</v>
      </c>
      <c r="B231" t="s">
        <v>309</v>
      </c>
      <c r="C231" s="5">
        <v>44.475883000000003</v>
      </c>
      <c r="D231" s="5">
        <v>-73.212072000000006</v>
      </c>
      <c r="E231">
        <v>36.643623318399037</v>
      </c>
      <c r="F231">
        <v>-93.671770219498057</v>
      </c>
      <c r="G231">
        <v>41.87466532800498</v>
      </c>
      <c r="H231">
        <v>-75.422321827653164</v>
      </c>
      <c r="I231">
        <v>39.364199152550128</v>
      </c>
      <c r="J231">
        <v>-118.93146197067428</v>
      </c>
      <c r="K231">
        <v>35.00583897220632</v>
      </c>
      <c r="L231">
        <v>-81.518921048849492</v>
      </c>
      <c r="M231">
        <f t="shared" si="24"/>
        <v>1927.1331588261639</v>
      </c>
      <c r="N231">
        <f t="shared" si="25"/>
        <v>340.17536229658157</v>
      </c>
      <c r="O231">
        <f t="shared" si="26"/>
        <v>3775.0816139266567</v>
      </c>
      <c r="P231">
        <f t="shared" si="27"/>
        <v>1265.634346338175</v>
      </c>
      <c r="Q231">
        <f t="shared" si="28"/>
        <v>340.17536229658157</v>
      </c>
      <c r="R231" t="str">
        <f t="shared" si="29"/>
        <v>WH_2</v>
      </c>
      <c r="S231" s="9">
        <f t="shared" si="30"/>
        <v>3.7031902433876718E-2</v>
      </c>
      <c r="T231">
        <f t="shared" si="31"/>
        <v>35197226.562350012</v>
      </c>
    </row>
    <row r="232" spans="1:20" x14ac:dyDescent="0.3">
      <c r="A232" s="7">
        <v>3765.3599999999997</v>
      </c>
      <c r="B232" t="s">
        <v>146</v>
      </c>
      <c r="C232" s="5">
        <v>42.033456999999999</v>
      </c>
      <c r="D232" s="5">
        <v>-71.219058000000004</v>
      </c>
      <c r="E232">
        <v>36.643623318399037</v>
      </c>
      <c r="F232">
        <v>-93.671770219498057</v>
      </c>
      <c r="G232">
        <v>41.87466532800498</v>
      </c>
      <c r="H232">
        <v>-75.422321827653164</v>
      </c>
      <c r="I232">
        <v>39.364199152550128</v>
      </c>
      <c r="J232">
        <v>-118.93146197067428</v>
      </c>
      <c r="K232">
        <v>35.00583897220632</v>
      </c>
      <c r="L232">
        <v>-81.518921048849492</v>
      </c>
      <c r="M232">
        <f t="shared" si="24"/>
        <v>2014.7571896977749</v>
      </c>
      <c r="N232">
        <f t="shared" si="25"/>
        <v>347.9957675468969</v>
      </c>
      <c r="O232">
        <f t="shared" si="26"/>
        <v>3980.8996621035999</v>
      </c>
      <c r="P232">
        <f t="shared" si="27"/>
        <v>1186.387426029158</v>
      </c>
      <c r="Q232">
        <f t="shared" si="28"/>
        <v>347.9957675468969</v>
      </c>
      <c r="R232" t="str">
        <f t="shared" si="29"/>
        <v>WH_2</v>
      </c>
      <c r="S232" s="9">
        <f t="shared" si="30"/>
        <v>1.0697888350179708E-4</v>
      </c>
      <c r="T232">
        <f t="shared" si="31"/>
        <v>35197226.562350012</v>
      </c>
    </row>
    <row r="233" spans="1:20" x14ac:dyDescent="0.3">
      <c r="A233" s="7">
        <v>7374.38</v>
      </c>
      <c r="B233" t="s">
        <v>146</v>
      </c>
      <c r="C233" s="5">
        <v>42.033456999999999</v>
      </c>
      <c r="D233" s="5">
        <v>-71.219058000000004</v>
      </c>
      <c r="E233">
        <v>36.643623318399037</v>
      </c>
      <c r="F233">
        <v>-93.671770219498057</v>
      </c>
      <c r="G233">
        <v>41.87466532800498</v>
      </c>
      <c r="H233">
        <v>-75.422321827653164</v>
      </c>
      <c r="I233">
        <v>39.364199152550128</v>
      </c>
      <c r="J233">
        <v>-118.93146197067428</v>
      </c>
      <c r="K233">
        <v>35.00583897220632</v>
      </c>
      <c r="L233">
        <v>-81.518921048849492</v>
      </c>
      <c r="M233">
        <f t="shared" si="24"/>
        <v>2014.7571896977749</v>
      </c>
      <c r="N233">
        <f t="shared" si="25"/>
        <v>347.9957675468969</v>
      </c>
      <c r="O233">
        <f t="shared" si="26"/>
        <v>3980.8996621035999</v>
      </c>
      <c r="P233">
        <f t="shared" si="27"/>
        <v>1186.387426029158</v>
      </c>
      <c r="Q233">
        <f t="shared" si="28"/>
        <v>347.9957675468969</v>
      </c>
      <c r="R233" t="str">
        <f t="shared" si="29"/>
        <v>WH_2</v>
      </c>
      <c r="S233" s="9">
        <f t="shared" si="30"/>
        <v>2.0951593975555656E-4</v>
      </c>
      <c r="T233">
        <f t="shared" si="31"/>
        <v>35197226.562350012</v>
      </c>
    </row>
    <row r="234" spans="1:20" x14ac:dyDescent="0.3">
      <c r="A234" s="7">
        <v>74534.58</v>
      </c>
      <c r="B234" t="s">
        <v>79</v>
      </c>
      <c r="C234" s="5">
        <v>38.945419000000001</v>
      </c>
      <c r="D234" s="5">
        <v>-77.069304000000002</v>
      </c>
      <c r="E234">
        <v>36.643623318399037</v>
      </c>
      <c r="F234">
        <v>-93.671770219498057</v>
      </c>
      <c r="G234">
        <v>41.87466532800498</v>
      </c>
      <c r="H234">
        <v>-75.422321827653164</v>
      </c>
      <c r="I234">
        <v>39.364199152550128</v>
      </c>
      <c r="J234">
        <v>-118.93146197067428</v>
      </c>
      <c r="K234">
        <v>35.00583897220632</v>
      </c>
      <c r="L234">
        <v>-81.518921048849492</v>
      </c>
      <c r="M234">
        <f t="shared" si="24"/>
        <v>1478.9257074649684</v>
      </c>
      <c r="N234">
        <f t="shared" si="25"/>
        <v>354.19340184605971</v>
      </c>
      <c r="O234">
        <f t="shared" si="26"/>
        <v>3576.8838564805314</v>
      </c>
      <c r="P234">
        <f t="shared" si="27"/>
        <v>589.67368817063641</v>
      </c>
      <c r="Q234">
        <f t="shared" si="28"/>
        <v>354.19340184605971</v>
      </c>
      <c r="R234" t="str">
        <f t="shared" si="29"/>
        <v>WH_2</v>
      </c>
      <c r="S234" s="9">
        <f t="shared" si="30"/>
        <v>2.1176265086672655E-3</v>
      </c>
      <c r="T234">
        <f t="shared" si="31"/>
        <v>35197226.562350012</v>
      </c>
    </row>
    <row r="235" spans="1:20" x14ac:dyDescent="0.3">
      <c r="A235" s="7">
        <v>146405.27999999997</v>
      </c>
      <c r="B235" t="s">
        <v>59</v>
      </c>
      <c r="C235" s="5">
        <v>38.944971000000002</v>
      </c>
      <c r="D235" s="5">
        <v>-77.069272999999995</v>
      </c>
      <c r="E235">
        <v>36.643623318399037</v>
      </c>
      <c r="F235">
        <v>-93.671770219498057</v>
      </c>
      <c r="G235">
        <v>41.87466532800498</v>
      </c>
      <c r="H235">
        <v>-75.422321827653164</v>
      </c>
      <c r="I235">
        <v>39.364199152550128</v>
      </c>
      <c r="J235">
        <v>-118.93146197067428</v>
      </c>
      <c r="K235">
        <v>35.00583897220632</v>
      </c>
      <c r="L235">
        <v>-81.518921048849492</v>
      </c>
      <c r="M235">
        <f t="shared" si="24"/>
        <v>1478.9242431206801</v>
      </c>
      <c r="N235">
        <f t="shared" si="25"/>
        <v>354.23829732720583</v>
      </c>
      <c r="O235">
        <f t="shared" si="26"/>
        <v>3576.8987451356547</v>
      </c>
      <c r="P235">
        <f t="shared" si="27"/>
        <v>589.63942567626509</v>
      </c>
      <c r="Q235">
        <f t="shared" si="28"/>
        <v>354.23829732720583</v>
      </c>
      <c r="R235" t="str">
        <f t="shared" si="29"/>
        <v>WH_2</v>
      </c>
      <c r="S235" s="9">
        <f t="shared" si="30"/>
        <v>4.1595686450081742E-3</v>
      </c>
      <c r="T235">
        <f t="shared" si="31"/>
        <v>35197226.562350012</v>
      </c>
    </row>
    <row r="236" spans="1:20" x14ac:dyDescent="0.3">
      <c r="A236" s="7">
        <v>9389.92</v>
      </c>
      <c r="B236" t="s">
        <v>59</v>
      </c>
      <c r="C236" s="5">
        <v>38.944971000000002</v>
      </c>
      <c r="D236" s="5">
        <v>-77.069272999999995</v>
      </c>
      <c r="E236">
        <v>36.643623318399037</v>
      </c>
      <c r="F236">
        <v>-93.671770219498057</v>
      </c>
      <c r="G236">
        <v>41.87466532800498</v>
      </c>
      <c r="H236">
        <v>-75.422321827653164</v>
      </c>
      <c r="I236">
        <v>39.364199152550128</v>
      </c>
      <c r="J236">
        <v>-118.93146197067428</v>
      </c>
      <c r="K236">
        <v>35.00583897220632</v>
      </c>
      <c r="L236">
        <v>-81.518921048849492</v>
      </c>
      <c r="M236">
        <f t="shared" si="24"/>
        <v>1478.9242431206801</v>
      </c>
      <c r="N236">
        <f t="shared" si="25"/>
        <v>354.23829732720583</v>
      </c>
      <c r="O236">
        <f t="shared" si="26"/>
        <v>3576.8987451356547</v>
      </c>
      <c r="P236">
        <f t="shared" si="27"/>
        <v>589.63942567626509</v>
      </c>
      <c r="Q236">
        <f t="shared" si="28"/>
        <v>354.23829732720583</v>
      </c>
      <c r="R236" t="str">
        <f t="shared" si="29"/>
        <v>WH_2</v>
      </c>
      <c r="S236" s="9">
        <f t="shared" si="30"/>
        <v>2.6678011073873268E-4</v>
      </c>
      <c r="T236">
        <f t="shared" si="31"/>
        <v>35197226.562350012</v>
      </c>
    </row>
    <row r="237" spans="1:20" x14ac:dyDescent="0.3">
      <c r="A237" s="7">
        <v>15079</v>
      </c>
      <c r="B237" t="s">
        <v>276</v>
      </c>
      <c r="C237" s="5">
        <v>42.610647999999998</v>
      </c>
      <c r="D237" s="5">
        <v>-71.234224999999995</v>
      </c>
      <c r="E237">
        <v>36.643623318399037</v>
      </c>
      <c r="F237">
        <v>-93.671770219498057</v>
      </c>
      <c r="G237">
        <v>41.87466532800498</v>
      </c>
      <c r="H237">
        <v>-75.422321827653164</v>
      </c>
      <c r="I237">
        <v>39.364199152550128</v>
      </c>
      <c r="J237">
        <v>-118.93146197067428</v>
      </c>
      <c r="K237">
        <v>35.00583897220632</v>
      </c>
      <c r="L237">
        <v>-81.518921048849492</v>
      </c>
      <c r="M237">
        <f t="shared" si="24"/>
        <v>2025.3751938099911</v>
      </c>
      <c r="N237">
        <f t="shared" si="25"/>
        <v>354.29393903895618</v>
      </c>
      <c r="O237">
        <f t="shared" si="26"/>
        <v>3966.6339660679641</v>
      </c>
      <c r="P237">
        <f t="shared" si="27"/>
        <v>1225.4741669652369</v>
      </c>
      <c r="Q237">
        <f t="shared" si="28"/>
        <v>354.29393903895618</v>
      </c>
      <c r="R237" t="str">
        <f t="shared" si="29"/>
        <v>WH_2</v>
      </c>
      <c r="S237" s="9">
        <f t="shared" si="30"/>
        <v>4.2841443695253531E-4</v>
      </c>
      <c r="T237">
        <f t="shared" si="31"/>
        <v>35197226.562350012</v>
      </c>
    </row>
    <row r="238" spans="1:20" x14ac:dyDescent="0.3">
      <c r="A238" s="7">
        <v>155640.62</v>
      </c>
      <c r="B238" t="s">
        <v>56</v>
      </c>
      <c r="C238" s="5">
        <v>38.918958000000003</v>
      </c>
      <c r="D238" s="5">
        <v>-77.064227000000002</v>
      </c>
      <c r="E238">
        <v>36.643623318399037</v>
      </c>
      <c r="F238">
        <v>-93.671770219498057</v>
      </c>
      <c r="G238">
        <v>41.87466532800498</v>
      </c>
      <c r="H238">
        <v>-75.422321827653164</v>
      </c>
      <c r="I238">
        <v>39.364199152550128</v>
      </c>
      <c r="J238">
        <v>-118.93146197067428</v>
      </c>
      <c r="K238">
        <v>35.00583897220632</v>
      </c>
      <c r="L238">
        <v>-81.518921048849492</v>
      </c>
      <c r="M238">
        <f t="shared" si="24"/>
        <v>1479.1219957001999</v>
      </c>
      <c r="N238">
        <f t="shared" si="25"/>
        <v>356.74019731412005</v>
      </c>
      <c r="O238">
        <f t="shared" si="26"/>
        <v>3578.0363673603024</v>
      </c>
      <c r="P238">
        <f t="shared" si="27"/>
        <v>587.84766219461073</v>
      </c>
      <c r="Q238">
        <f t="shared" si="28"/>
        <v>356.74019731412005</v>
      </c>
      <c r="R238" t="str">
        <f t="shared" si="29"/>
        <v>WH_2</v>
      </c>
      <c r="S238" s="9">
        <f t="shared" si="30"/>
        <v>4.4219569324387229E-3</v>
      </c>
      <c r="T238">
        <f t="shared" si="31"/>
        <v>35197226.562350012</v>
      </c>
    </row>
    <row r="239" spans="1:20" x14ac:dyDescent="0.3">
      <c r="A239" s="7">
        <v>34168.5</v>
      </c>
      <c r="B239" t="s">
        <v>103</v>
      </c>
      <c r="C239" s="5">
        <v>38.908000000000001</v>
      </c>
      <c r="D239" s="5">
        <v>-77.036961000000005</v>
      </c>
      <c r="E239">
        <v>36.643623318399037</v>
      </c>
      <c r="F239">
        <v>-93.671770219498057</v>
      </c>
      <c r="G239">
        <v>41.87466532800498</v>
      </c>
      <c r="H239">
        <v>-75.422321827653164</v>
      </c>
      <c r="I239">
        <v>39.364199152550128</v>
      </c>
      <c r="J239">
        <v>-118.93146197067428</v>
      </c>
      <c r="K239">
        <v>35.00583897220632</v>
      </c>
      <c r="L239">
        <v>-81.518921048849492</v>
      </c>
      <c r="M239">
        <f t="shared" si="24"/>
        <v>1481.3754189925291</v>
      </c>
      <c r="N239">
        <f t="shared" si="25"/>
        <v>356.9756035952833</v>
      </c>
      <c r="O239">
        <f t="shared" si="26"/>
        <v>3580.623697580012</v>
      </c>
      <c r="P239">
        <f t="shared" si="27"/>
        <v>588.60259198526205</v>
      </c>
      <c r="Q239">
        <f t="shared" si="28"/>
        <v>356.9756035952833</v>
      </c>
      <c r="R239" t="str">
        <f t="shared" si="29"/>
        <v>WH_2</v>
      </c>
      <c r="S239" s="9">
        <f t="shared" si="30"/>
        <v>9.7077251071110173E-4</v>
      </c>
      <c r="T239">
        <f t="shared" si="31"/>
        <v>35197226.562350012</v>
      </c>
    </row>
    <row r="240" spans="1:20" x14ac:dyDescent="0.3">
      <c r="A240" s="7">
        <v>562037.68000000017</v>
      </c>
      <c r="B240" t="s">
        <v>193</v>
      </c>
      <c r="C240" s="5">
        <v>41.900100999999999</v>
      </c>
      <c r="D240" s="5">
        <v>-71.089766999999995</v>
      </c>
      <c r="E240">
        <v>36.643623318399037</v>
      </c>
      <c r="F240">
        <v>-93.671770219498057</v>
      </c>
      <c r="G240">
        <v>41.87466532800498</v>
      </c>
      <c r="H240">
        <v>-75.422321827653164</v>
      </c>
      <c r="I240">
        <v>39.364199152550128</v>
      </c>
      <c r="J240">
        <v>-118.93146197067428</v>
      </c>
      <c r="K240">
        <v>35.00583897220632</v>
      </c>
      <c r="L240">
        <v>-81.518921048849492</v>
      </c>
      <c r="M240">
        <f t="shared" si="24"/>
        <v>2022.8489920264212</v>
      </c>
      <c r="N240">
        <f t="shared" si="25"/>
        <v>358.6219041371719</v>
      </c>
      <c r="O240">
        <f t="shared" si="26"/>
        <v>3994.4900175491525</v>
      </c>
      <c r="P240">
        <f t="shared" si="27"/>
        <v>1185.9762880068695</v>
      </c>
      <c r="Q240">
        <f t="shared" si="28"/>
        <v>358.6219041371719</v>
      </c>
      <c r="R240" t="str">
        <f t="shared" si="29"/>
        <v>WH_2</v>
      </c>
      <c r="S240" s="9">
        <f t="shared" si="30"/>
        <v>1.5968237696353159E-2</v>
      </c>
      <c r="T240">
        <f t="shared" si="31"/>
        <v>35197226.562350012</v>
      </c>
    </row>
    <row r="241" spans="1:20" x14ac:dyDescent="0.3">
      <c r="A241" s="7">
        <v>16492.919999999998</v>
      </c>
      <c r="B241" t="s">
        <v>356</v>
      </c>
      <c r="C241" s="5">
        <v>42.362724999999998</v>
      </c>
      <c r="D241" s="5">
        <v>-71.112623999999997</v>
      </c>
      <c r="E241">
        <v>36.643623318399037</v>
      </c>
      <c r="F241">
        <v>-93.671770219498057</v>
      </c>
      <c r="G241">
        <v>41.87466532800498</v>
      </c>
      <c r="H241">
        <v>-75.422321827653164</v>
      </c>
      <c r="I241">
        <v>39.364199152550128</v>
      </c>
      <c r="J241">
        <v>-118.93146197067428</v>
      </c>
      <c r="K241">
        <v>35.00583897220632</v>
      </c>
      <c r="L241">
        <v>-81.518921048849492</v>
      </c>
      <c r="M241">
        <f t="shared" si="24"/>
        <v>2029.8703193168594</v>
      </c>
      <c r="N241">
        <f t="shared" si="25"/>
        <v>359.5400417593375</v>
      </c>
      <c r="O241">
        <f t="shared" si="26"/>
        <v>3981.9141254884007</v>
      </c>
      <c r="P241">
        <f t="shared" si="27"/>
        <v>1215.7906566151132</v>
      </c>
      <c r="Q241">
        <f t="shared" si="28"/>
        <v>359.5400417593375</v>
      </c>
      <c r="R241" t="str">
        <f t="shared" si="29"/>
        <v>WH_2</v>
      </c>
      <c r="S241" s="9">
        <f t="shared" si="30"/>
        <v>4.6858578390498095E-4</v>
      </c>
      <c r="T241">
        <f t="shared" si="31"/>
        <v>35197226.562350012</v>
      </c>
    </row>
    <row r="242" spans="1:20" x14ac:dyDescent="0.3">
      <c r="A242" s="7">
        <v>60</v>
      </c>
      <c r="B242" t="s">
        <v>185</v>
      </c>
      <c r="C242" s="5">
        <v>42.658335999999998</v>
      </c>
      <c r="D242" s="5">
        <v>-71.136795000000006</v>
      </c>
      <c r="E242">
        <v>36.643623318399037</v>
      </c>
      <c r="F242">
        <v>-93.671770219498057</v>
      </c>
      <c r="G242">
        <v>41.87466532800498</v>
      </c>
      <c r="H242">
        <v>-75.422321827653164</v>
      </c>
      <c r="I242">
        <v>39.364199152550128</v>
      </c>
      <c r="J242">
        <v>-118.93146197067428</v>
      </c>
      <c r="K242">
        <v>35.00583897220632</v>
      </c>
      <c r="L242">
        <v>-81.518921048849492</v>
      </c>
      <c r="M242">
        <f t="shared" si="24"/>
        <v>2034.2412034233546</v>
      </c>
      <c r="N242">
        <f t="shared" si="25"/>
        <v>363.20391953822389</v>
      </c>
      <c r="O242">
        <f t="shared" si="26"/>
        <v>3973.4081882602627</v>
      </c>
      <c r="P242">
        <f t="shared" si="27"/>
        <v>1234.9636729651918</v>
      </c>
      <c r="Q242">
        <f t="shared" si="28"/>
        <v>363.20391953822389</v>
      </c>
      <c r="R242" t="str">
        <f t="shared" si="29"/>
        <v>WH_2</v>
      </c>
      <c r="S242" s="9">
        <f t="shared" si="30"/>
        <v>1.7046797677002531E-6</v>
      </c>
      <c r="T242">
        <f t="shared" si="31"/>
        <v>35197226.562350012</v>
      </c>
    </row>
    <row r="243" spans="1:20" x14ac:dyDescent="0.3">
      <c r="A243" s="7">
        <v>17680.63</v>
      </c>
      <c r="B243" t="s">
        <v>118</v>
      </c>
      <c r="C243" s="5">
        <v>38.804836000000002</v>
      </c>
      <c r="D243" s="5">
        <v>-77.046920999999998</v>
      </c>
      <c r="E243">
        <v>36.643623318399037</v>
      </c>
      <c r="F243">
        <v>-93.671770219498057</v>
      </c>
      <c r="G243">
        <v>41.87466532800498</v>
      </c>
      <c r="H243">
        <v>-75.422321827653164</v>
      </c>
      <c r="I243">
        <v>39.364199152550128</v>
      </c>
      <c r="J243">
        <v>-118.93146197067428</v>
      </c>
      <c r="K243">
        <v>35.00583897220632</v>
      </c>
      <c r="L243">
        <v>-81.518921048849492</v>
      </c>
      <c r="M243">
        <f t="shared" si="24"/>
        <v>1479.6424267043822</v>
      </c>
      <c r="N243">
        <f t="shared" si="25"/>
        <v>367.94025079991258</v>
      </c>
      <c r="O243">
        <f t="shared" si="26"/>
        <v>3582.6469096789792</v>
      </c>
      <c r="P243">
        <f t="shared" si="27"/>
        <v>579.80300376888988</v>
      </c>
      <c r="Q243">
        <f t="shared" si="28"/>
        <v>367.94025079991258</v>
      </c>
      <c r="R243" t="str">
        <f t="shared" si="29"/>
        <v>WH_2</v>
      </c>
      <c r="S243" s="9">
        <f t="shared" si="30"/>
        <v>5.0233020401990215E-4</v>
      </c>
      <c r="T243">
        <f t="shared" si="31"/>
        <v>35197226.562350012</v>
      </c>
    </row>
    <row r="244" spans="1:20" x14ac:dyDescent="0.3">
      <c r="A244" s="7">
        <v>4184.04</v>
      </c>
      <c r="B244" t="s">
        <v>145</v>
      </c>
      <c r="C244" s="5">
        <v>38.894278999999997</v>
      </c>
      <c r="D244" s="5">
        <v>-77.431099000000003</v>
      </c>
      <c r="E244">
        <v>36.643623318399037</v>
      </c>
      <c r="F244">
        <v>-93.671770219498057</v>
      </c>
      <c r="G244">
        <v>41.87466532800498</v>
      </c>
      <c r="H244">
        <v>-75.422321827653164</v>
      </c>
      <c r="I244">
        <v>39.364199152550128</v>
      </c>
      <c r="J244">
        <v>-118.93146197067428</v>
      </c>
      <c r="K244">
        <v>35.00583897220632</v>
      </c>
      <c r="L244">
        <v>-81.518921048849492</v>
      </c>
      <c r="M244">
        <f t="shared" si="24"/>
        <v>1447.2590441617699</v>
      </c>
      <c r="N244">
        <f t="shared" si="25"/>
        <v>372.3975922431236</v>
      </c>
      <c r="O244">
        <f t="shared" si="26"/>
        <v>3547.950263781554</v>
      </c>
      <c r="P244">
        <f t="shared" si="27"/>
        <v>564.3835994053353</v>
      </c>
      <c r="Q244">
        <f t="shared" si="28"/>
        <v>372.3975922431236</v>
      </c>
      <c r="R244" t="str">
        <f t="shared" si="29"/>
        <v>WH_2</v>
      </c>
      <c r="S244" s="9">
        <f t="shared" si="30"/>
        <v>1.1887413892080945E-4</v>
      </c>
      <c r="T244">
        <f t="shared" si="31"/>
        <v>35197226.562350012</v>
      </c>
    </row>
    <row r="245" spans="1:20" x14ac:dyDescent="0.3">
      <c r="A245" s="7">
        <v>1297764.1200000006</v>
      </c>
      <c r="B245" t="s">
        <v>310</v>
      </c>
      <c r="C245" s="5">
        <v>38.460391999999999</v>
      </c>
      <c r="D245" s="5">
        <v>-75.220743999999996</v>
      </c>
      <c r="E245">
        <v>36.643623318399037</v>
      </c>
      <c r="F245">
        <v>-93.671770219498057</v>
      </c>
      <c r="G245">
        <v>41.87466532800498</v>
      </c>
      <c r="H245">
        <v>-75.422321827653164</v>
      </c>
      <c r="I245">
        <v>39.364199152550128</v>
      </c>
      <c r="J245">
        <v>-118.93146197067428</v>
      </c>
      <c r="K245">
        <v>35.00583897220632</v>
      </c>
      <c r="L245">
        <v>-81.518921048849492</v>
      </c>
      <c r="M245">
        <f t="shared" si="24"/>
        <v>1636.2559249931369</v>
      </c>
      <c r="N245">
        <f t="shared" si="25"/>
        <v>379.86699164710973</v>
      </c>
      <c r="O245">
        <f t="shared" si="26"/>
        <v>3745.7725943680339</v>
      </c>
      <c r="P245">
        <f t="shared" si="27"/>
        <v>679.75468607936432</v>
      </c>
      <c r="Q245">
        <f t="shared" si="28"/>
        <v>379.86699164710973</v>
      </c>
      <c r="R245" t="str">
        <f t="shared" si="29"/>
        <v>WH_2</v>
      </c>
      <c r="S245" s="9">
        <f t="shared" si="30"/>
        <v>3.6871203976855407E-2</v>
      </c>
      <c r="T245">
        <f t="shared" si="31"/>
        <v>35197226.562350012</v>
      </c>
    </row>
    <row r="246" spans="1:20" x14ac:dyDescent="0.3">
      <c r="A246" s="7">
        <v>1774101.4400000002</v>
      </c>
      <c r="B246" t="s">
        <v>307</v>
      </c>
      <c r="C246" s="5">
        <v>38.360674000000003</v>
      </c>
      <c r="D246" s="5">
        <v>-75.599368999999996</v>
      </c>
      <c r="E246">
        <v>36.643623318399037</v>
      </c>
      <c r="F246">
        <v>-93.671770219498057</v>
      </c>
      <c r="G246">
        <v>41.87466532800498</v>
      </c>
      <c r="H246">
        <v>-75.422321827653164</v>
      </c>
      <c r="I246">
        <v>39.364199152550128</v>
      </c>
      <c r="J246">
        <v>-118.93146197067428</v>
      </c>
      <c r="K246">
        <v>35.00583897220632</v>
      </c>
      <c r="L246">
        <v>-81.518921048849492</v>
      </c>
      <c r="M246">
        <f t="shared" si="24"/>
        <v>1603.0230810329299</v>
      </c>
      <c r="N246">
        <f t="shared" si="25"/>
        <v>390.84368939752852</v>
      </c>
      <c r="O246">
        <f t="shared" si="26"/>
        <v>3716.9811885952417</v>
      </c>
      <c r="P246">
        <f t="shared" si="27"/>
        <v>646.04806682810135</v>
      </c>
      <c r="Q246">
        <f t="shared" si="28"/>
        <v>390.84368939752852</v>
      </c>
      <c r="R246" t="str">
        <f t="shared" si="29"/>
        <v>WH_2</v>
      </c>
      <c r="S246" s="9">
        <f t="shared" si="30"/>
        <v>5.0404580510264752E-2</v>
      </c>
      <c r="T246">
        <f t="shared" si="31"/>
        <v>35197226.562350012</v>
      </c>
    </row>
    <row r="247" spans="1:20" x14ac:dyDescent="0.3">
      <c r="A247" s="7">
        <v>141377.5</v>
      </c>
      <c r="B247" t="s">
        <v>307</v>
      </c>
      <c r="C247" s="5">
        <v>38.360674000000003</v>
      </c>
      <c r="D247" s="5">
        <v>-75.599368999999996</v>
      </c>
      <c r="E247">
        <v>36.643623318399037</v>
      </c>
      <c r="F247">
        <v>-93.671770219498057</v>
      </c>
      <c r="G247">
        <v>41.87466532800498</v>
      </c>
      <c r="H247">
        <v>-75.422321827653164</v>
      </c>
      <c r="I247">
        <v>39.364199152550128</v>
      </c>
      <c r="J247">
        <v>-118.93146197067428</v>
      </c>
      <c r="K247">
        <v>35.00583897220632</v>
      </c>
      <c r="L247">
        <v>-81.518921048849492</v>
      </c>
      <c r="M247">
        <f t="shared" si="24"/>
        <v>1603.0230810329299</v>
      </c>
      <c r="N247">
        <f t="shared" si="25"/>
        <v>390.84368939752852</v>
      </c>
      <c r="O247">
        <f t="shared" si="26"/>
        <v>3716.9811885952417</v>
      </c>
      <c r="P247">
        <f t="shared" si="27"/>
        <v>646.04806682810135</v>
      </c>
      <c r="Q247">
        <f t="shared" si="28"/>
        <v>390.84368939752852</v>
      </c>
      <c r="R247" t="str">
        <f t="shared" si="29"/>
        <v>WH_2</v>
      </c>
      <c r="S247" s="9">
        <f t="shared" si="30"/>
        <v>4.0167227309673755E-3</v>
      </c>
      <c r="T247">
        <f t="shared" si="31"/>
        <v>35197226.562350012</v>
      </c>
    </row>
    <row r="248" spans="1:20" x14ac:dyDescent="0.3">
      <c r="A248" s="7">
        <v>116448.00000000001</v>
      </c>
      <c r="B248" t="s">
        <v>307</v>
      </c>
      <c r="C248" s="5">
        <v>38.360674000000003</v>
      </c>
      <c r="D248" s="5">
        <v>-75.599368999999996</v>
      </c>
      <c r="E248">
        <v>36.643623318399037</v>
      </c>
      <c r="F248">
        <v>-93.671770219498057</v>
      </c>
      <c r="G248">
        <v>41.87466532800498</v>
      </c>
      <c r="H248">
        <v>-75.422321827653164</v>
      </c>
      <c r="I248">
        <v>39.364199152550128</v>
      </c>
      <c r="J248">
        <v>-118.93146197067428</v>
      </c>
      <c r="K248">
        <v>35.00583897220632</v>
      </c>
      <c r="L248">
        <v>-81.518921048849492</v>
      </c>
      <c r="M248">
        <f t="shared" si="24"/>
        <v>1603.0230810329299</v>
      </c>
      <c r="N248">
        <f t="shared" si="25"/>
        <v>390.84368939752852</v>
      </c>
      <c r="O248">
        <f t="shared" si="26"/>
        <v>3716.9811885952417</v>
      </c>
      <c r="P248">
        <f t="shared" si="27"/>
        <v>646.04806682810135</v>
      </c>
      <c r="Q248">
        <f t="shared" si="28"/>
        <v>390.84368939752852</v>
      </c>
      <c r="R248" t="str">
        <f t="shared" si="29"/>
        <v>WH_2</v>
      </c>
      <c r="S248" s="9">
        <f t="shared" si="30"/>
        <v>3.3084424931526519E-3</v>
      </c>
      <c r="T248">
        <f t="shared" si="31"/>
        <v>35197226.562350012</v>
      </c>
    </row>
    <row r="249" spans="1:20" x14ac:dyDescent="0.3">
      <c r="A249" s="7">
        <v>42649.599999999999</v>
      </c>
      <c r="B249" t="s">
        <v>349</v>
      </c>
      <c r="C249" s="5">
        <v>45.415787999999999</v>
      </c>
      <c r="D249" s="5">
        <v>-75.631612000000004</v>
      </c>
      <c r="E249">
        <v>36.643623318399037</v>
      </c>
      <c r="F249">
        <v>-93.671770219498057</v>
      </c>
      <c r="G249">
        <v>41.87466532800498</v>
      </c>
      <c r="H249">
        <v>-75.422321827653164</v>
      </c>
      <c r="I249">
        <v>39.364199152550128</v>
      </c>
      <c r="J249">
        <v>-118.93146197067428</v>
      </c>
      <c r="K249">
        <v>35.00583897220632</v>
      </c>
      <c r="L249">
        <v>-81.518921048849492</v>
      </c>
      <c r="M249">
        <f t="shared" si="24"/>
        <v>1792.4516337485177</v>
      </c>
      <c r="N249">
        <f t="shared" si="25"/>
        <v>393.92618729343832</v>
      </c>
      <c r="O249">
        <f t="shared" si="26"/>
        <v>3574.3505462226981</v>
      </c>
      <c r="P249">
        <f t="shared" si="27"/>
        <v>1255.5818851623255</v>
      </c>
      <c r="Q249">
        <f t="shared" si="28"/>
        <v>393.92618729343832</v>
      </c>
      <c r="R249" t="str">
        <f t="shared" si="29"/>
        <v>WH_2</v>
      </c>
      <c r="S249" s="9">
        <f t="shared" si="30"/>
        <v>1.2117318370084785E-3</v>
      </c>
      <c r="T249">
        <f t="shared" si="31"/>
        <v>35197226.562350012</v>
      </c>
    </row>
    <row r="250" spans="1:20" x14ac:dyDescent="0.3">
      <c r="A250" s="7">
        <v>116400.30799999998</v>
      </c>
      <c r="B250" t="s">
        <v>341</v>
      </c>
      <c r="C250" s="5">
        <v>43.255721000000001</v>
      </c>
      <c r="D250" s="5">
        <v>-79.871101999999993</v>
      </c>
      <c r="E250">
        <v>36.643623318399037</v>
      </c>
      <c r="F250">
        <v>-93.671770219498057</v>
      </c>
      <c r="G250">
        <v>41.87466532800498</v>
      </c>
      <c r="H250">
        <v>-75.422321827653164</v>
      </c>
      <c r="I250">
        <v>39.364199152550128</v>
      </c>
      <c r="J250">
        <v>-118.93146197067428</v>
      </c>
      <c r="K250">
        <v>35.00583897220632</v>
      </c>
      <c r="L250">
        <v>-81.518921048849492</v>
      </c>
      <c r="M250">
        <f t="shared" si="24"/>
        <v>1383.8917091312048</v>
      </c>
      <c r="N250">
        <f t="shared" si="25"/>
        <v>395.30678491185756</v>
      </c>
      <c r="O250">
        <f t="shared" si="26"/>
        <v>3260.9881175520914</v>
      </c>
      <c r="P250">
        <f t="shared" si="27"/>
        <v>925.88072492405809</v>
      </c>
      <c r="Q250">
        <f t="shared" si="28"/>
        <v>395.30678491185756</v>
      </c>
      <c r="R250" t="str">
        <f t="shared" si="29"/>
        <v>WH_2</v>
      </c>
      <c r="S250" s="9">
        <f t="shared" si="30"/>
        <v>3.3070875000279646E-3</v>
      </c>
      <c r="T250">
        <f t="shared" si="31"/>
        <v>35197226.562350012</v>
      </c>
    </row>
    <row r="251" spans="1:20" x14ac:dyDescent="0.3">
      <c r="A251" s="7">
        <v>103856</v>
      </c>
      <c r="B251" t="s">
        <v>341</v>
      </c>
      <c r="C251" s="5">
        <v>43.255721000000001</v>
      </c>
      <c r="D251" s="5">
        <v>-79.871101999999993</v>
      </c>
      <c r="E251">
        <v>36.643623318399037</v>
      </c>
      <c r="F251">
        <v>-93.671770219498057</v>
      </c>
      <c r="G251">
        <v>41.87466532800498</v>
      </c>
      <c r="H251">
        <v>-75.422321827653164</v>
      </c>
      <c r="I251">
        <v>39.364199152550128</v>
      </c>
      <c r="J251">
        <v>-118.93146197067428</v>
      </c>
      <c r="K251">
        <v>35.00583897220632</v>
      </c>
      <c r="L251">
        <v>-81.518921048849492</v>
      </c>
      <c r="M251">
        <f t="shared" si="24"/>
        <v>1383.8917091312048</v>
      </c>
      <c r="N251">
        <f t="shared" si="25"/>
        <v>395.30678491185756</v>
      </c>
      <c r="O251">
        <f t="shared" si="26"/>
        <v>3260.9881175520914</v>
      </c>
      <c r="P251">
        <f t="shared" si="27"/>
        <v>925.88072492405809</v>
      </c>
      <c r="Q251">
        <f t="shared" si="28"/>
        <v>395.30678491185756</v>
      </c>
      <c r="R251" t="str">
        <f t="shared" si="29"/>
        <v>WH_2</v>
      </c>
      <c r="S251" s="9">
        <f t="shared" si="30"/>
        <v>2.9506870325712916E-3</v>
      </c>
      <c r="T251">
        <f t="shared" si="31"/>
        <v>35197226.562350012</v>
      </c>
    </row>
    <row r="252" spans="1:20" x14ac:dyDescent="0.3">
      <c r="A252" s="7">
        <v>33534</v>
      </c>
      <c r="B252" t="s">
        <v>254</v>
      </c>
      <c r="C252" s="5">
        <v>43.728133999999997</v>
      </c>
      <c r="D252" s="5">
        <v>-79.574612000000002</v>
      </c>
      <c r="E252">
        <v>36.643623318399037</v>
      </c>
      <c r="F252">
        <v>-93.671770219498057</v>
      </c>
      <c r="G252">
        <v>41.87466532800498</v>
      </c>
      <c r="H252">
        <v>-75.422321827653164</v>
      </c>
      <c r="I252">
        <v>39.364199152550128</v>
      </c>
      <c r="J252">
        <v>-118.93146197067428</v>
      </c>
      <c r="K252">
        <v>35.00583897220632</v>
      </c>
      <c r="L252">
        <v>-81.518921048849492</v>
      </c>
      <c r="M252">
        <f t="shared" si="24"/>
        <v>1429.5039006805227</v>
      </c>
      <c r="N252">
        <f t="shared" si="25"/>
        <v>396.44354374909398</v>
      </c>
      <c r="O252">
        <f t="shared" si="26"/>
        <v>3279.6556206156806</v>
      </c>
      <c r="P252">
        <f t="shared" si="27"/>
        <v>981.31421879676088</v>
      </c>
      <c r="Q252">
        <f t="shared" si="28"/>
        <v>396.44354374909398</v>
      </c>
      <c r="R252" t="str">
        <f t="shared" si="29"/>
        <v>WH_2</v>
      </c>
      <c r="S252" s="9">
        <f t="shared" si="30"/>
        <v>9.5274552216767147E-4</v>
      </c>
      <c r="T252">
        <f t="shared" si="31"/>
        <v>35197226.562350012</v>
      </c>
    </row>
    <row r="253" spans="1:20" x14ac:dyDescent="0.3">
      <c r="A253" s="7">
        <v>185373.10000000003</v>
      </c>
      <c r="B253" t="s">
        <v>214</v>
      </c>
      <c r="C253" s="5">
        <v>43.731547999999997</v>
      </c>
      <c r="D253" s="5">
        <v>-79.762417999999997</v>
      </c>
      <c r="E253">
        <v>36.643623318399037</v>
      </c>
      <c r="F253">
        <v>-93.671770219498057</v>
      </c>
      <c r="G253">
        <v>41.87466532800498</v>
      </c>
      <c r="H253">
        <v>-75.422321827653164</v>
      </c>
      <c r="I253">
        <v>39.364199152550128</v>
      </c>
      <c r="J253">
        <v>-118.93146197067428</v>
      </c>
      <c r="K253">
        <v>35.00583897220632</v>
      </c>
      <c r="L253">
        <v>-81.518921048849492</v>
      </c>
      <c r="M253">
        <f t="shared" si="24"/>
        <v>1416.4582915844096</v>
      </c>
      <c r="N253">
        <f t="shared" si="25"/>
        <v>409.78674713220352</v>
      </c>
      <c r="O253">
        <f t="shared" si="26"/>
        <v>3264.5926611120817</v>
      </c>
      <c r="P253">
        <f t="shared" si="27"/>
        <v>979.08046512296232</v>
      </c>
      <c r="Q253">
        <f t="shared" si="28"/>
        <v>409.78674713220352</v>
      </c>
      <c r="R253" t="str">
        <f t="shared" si="29"/>
        <v>WH_2</v>
      </c>
      <c r="S253" s="9">
        <f t="shared" si="30"/>
        <v>5.2666962174312644E-3</v>
      </c>
      <c r="T253">
        <f t="shared" si="31"/>
        <v>35197226.562350012</v>
      </c>
    </row>
    <row r="254" spans="1:20" x14ac:dyDescent="0.3">
      <c r="A254" s="7">
        <v>8301.6</v>
      </c>
      <c r="B254" t="s">
        <v>291</v>
      </c>
      <c r="C254" s="5">
        <v>45.488137000000002</v>
      </c>
      <c r="D254" s="5">
        <v>-73.753034</v>
      </c>
      <c r="E254">
        <v>36.643623318399037</v>
      </c>
      <c r="F254">
        <v>-93.671770219498057</v>
      </c>
      <c r="G254">
        <v>41.87466532800498</v>
      </c>
      <c r="H254">
        <v>-75.422321827653164</v>
      </c>
      <c r="I254">
        <v>39.364199152550128</v>
      </c>
      <c r="J254">
        <v>-118.93146197067428</v>
      </c>
      <c r="K254">
        <v>35.00583897220632</v>
      </c>
      <c r="L254">
        <v>-81.518921048849492</v>
      </c>
      <c r="M254">
        <f t="shared" si="24"/>
        <v>1928.6266998605697</v>
      </c>
      <c r="N254">
        <f t="shared" si="25"/>
        <v>423.41303744339018</v>
      </c>
      <c r="O254">
        <f t="shared" si="26"/>
        <v>3719.5076584954854</v>
      </c>
      <c r="P254">
        <f t="shared" si="27"/>
        <v>1333.2271776447019</v>
      </c>
      <c r="Q254">
        <f t="shared" si="28"/>
        <v>423.41303744339018</v>
      </c>
      <c r="R254" t="str">
        <f t="shared" si="29"/>
        <v>WH_2</v>
      </c>
      <c r="S254" s="9">
        <f t="shared" si="30"/>
        <v>2.3585949265900703E-4</v>
      </c>
      <c r="T254">
        <f t="shared" si="31"/>
        <v>35197226.562350012</v>
      </c>
    </row>
    <row r="255" spans="1:20" x14ac:dyDescent="0.3">
      <c r="A255" s="7">
        <v>671732.79999999993</v>
      </c>
      <c r="B255" t="s">
        <v>313</v>
      </c>
      <c r="C255" s="5">
        <v>45.498564000000002</v>
      </c>
      <c r="D255" s="5">
        <v>-73.749757000000002</v>
      </c>
      <c r="E255">
        <v>36.643623318399037</v>
      </c>
      <c r="F255">
        <v>-93.671770219498057</v>
      </c>
      <c r="G255">
        <v>41.87466532800498</v>
      </c>
      <c r="H255">
        <v>-75.422321827653164</v>
      </c>
      <c r="I255">
        <v>39.364199152550128</v>
      </c>
      <c r="J255">
        <v>-118.93146197067428</v>
      </c>
      <c r="K255">
        <v>35.00583897220632</v>
      </c>
      <c r="L255">
        <v>-81.518921048849492</v>
      </c>
      <c r="M255">
        <f t="shared" si="24"/>
        <v>1929.3188565239291</v>
      </c>
      <c r="N255">
        <f t="shared" si="25"/>
        <v>424.59068286421473</v>
      </c>
      <c r="O255">
        <f t="shared" si="26"/>
        <v>3719.6428140420162</v>
      </c>
      <c r="P255">
        <f t="shared" si="27"/>
        <v>1334.3318422978073</v>
      </c>
      <c r="Q255">
        <f t="shared" si="28"/>
        <v>424.59068286421473</v>
      </c>
      <c r="R255" t="str">
        <f t="shared" si="29"/>
        <v>WH_2</v>
      </c>
      <c r="S255" s="9">
        <f t="shared" si="30"/>
        <v>1.9084821891010677E-2</v>
      </c>
      <c r="T255">
        <f t="shared" si="31"/>
        <v>35197226.562350012</v>
      </c>
    </row>
    <row r="256" spans="1:20" x14ac:dyDescent="0.3">
      <c r="A256" s="7">
        <v>663619.74976599996</v>
      </c>
      <c r="B256" t="s">
        <v>313</v>
      </c>
      <c r="C256" s="5">
        <v>45.498564000000002</v>
      </c>
      <c r="D256" s="5">
        <v>-73.749757000000002</v>
      </c>
      <c r="E256">
        <v>36.643623318399037</v>
      </c>
      <c r="F256">
        <v>-93.671770219498057</v>
      </c>
      <c r="G256">
        <v>41.87466532800498</v>
      </c>
      <c r="H256">
        <v>-75.422321827653164</v>
      </c>
      <c r="I256">
        <v>39.364199152550128</v>
      </c>
      <c r="J256">
        <v>-118.93146197067428</v>
      </c>
      <c r="K256">
        <v>35.00583897220632</v>
      </c>
      <c r="L256">
        <v>-81.518921048849492</v>
      </c>
      <c r="M256">
        <f t="shared" si="24"/>
        <v>1929.3188565239291</v>
      </c>
      <c r="N256">
        <f t="shared" si="25"/>
        <v>424.59068286421473</v>
      </c>
      <c r="O256">
        <f t="shared" si="26"/>
        <v>3719.6428140420162</v>
      </c>
      <c r="P256">
        <f t="shared" si="27"/>
        <v>1334.3318422978073</v>
      </c>
      <c r="Q256">
        <f t="shared" si="28"/>
        <v>424.59068286421473</v>
      </c>
      <c r="R256" t="str">
        <f t="shared" si="29"/>
        <v>WH_2</v>
      </c>
      <c r="S256" s="9">
        <f t="shared" si="30"/>
        <v>1.8854319347873415E-2</v>
      </c>
      <c r="T256">
        <f t="shared" si="31"/>
        <v>35197226.562350012</v>
      </c>
    </row>
    <row r="257" spans="1:20" x14ac:dyDescent="0.3">
      <c r="A257" s="7">
        <v>304130.70258400013</v>
      </c>
      <c r="B257" t="s">
        <v>313</v>
      </c>
      <c r="C257" s="5">
        <v>45.498564000000002</v>
      </c>
      <c r="D257" s="5">
        <v>-73.749757000000002</v>
      </c>
      <c r="E257">
        <v>36.643623318399037</v>
      </c>
      <c r="F257">
        <v>-93.671770219498057</v>
      </c>
      <c r="G257">
        <v>41.87466532800498</v>
      </c>
      <c r="H257">
        <v>-75.422321827653164</v>
      </c>
      <c r="I257">
        <v>39.364199152550128</v>
      </c>
      <c r="J257">
        <v>-118.93146197067428</v>
      </c>
      <c r="K257">
        <v>35.00583897220632</v>
      </c>
      <c r="L257">
        <v>-81.518921048849492</v>
      </c>
      <c r="M257">
        <f t="shared" si="24"/>
        <v>1929.3188565239291</v>
      </c>
      <c r="N257">
        <f t="shared" si="25"/>
        <v>424.59068286421473</v>
      </c>
      <c r="O257">
        <f t="shared" si="26"/>
        <v>3719.6428140420162</v>
      </c>
      <c r="P257">
        <f t="shared" si="27"/>
        <v>1334.3318422978073</v>
      </c>
      <c r="Q257">
        <f t="shared" si="28"/>
        <v>424.59068286421473</v>
      </c>
      <c r="R257" t="str">
        <f t="shared" si="29"/>
        <v>WH_2</v>
      </c>
      <c r="S257" s="9">
        <f t="shared" si="30"/>
        <v>8.6407575905234693E-3</v>
      </c>
      <c r="T257">
        <f t="shared" si="31"/>
        <v>35197226.562350012</v>
      </c>
    </row>
    <row r="258" spans="1:20" x14ac:dyDescent="0.3">
      <c r="A258" s="7">
        <v>287241.55999999994</v>
      </c>
      <c r="B258" t="s">
        <v>313</v>
      </c>
      <c r="C258" s="5">
        <v>45.498564000000002</v>
      </c>
      <c r="D258" s="5">
        <v>-73.749757000000002</v>
      </c>
      <c r="E258">
        <v>36.643623318399037</v>
      </c>
      <c r="F258">
        <v>-93.671770219498057</v>
      </c>
      <c r="G258">
        <v>41.87466532800498</v>
      </c>
      <c r="H258">
        <v>-75.422321827653164</v>
      </c>
      <c r="I258">
        <v>39.364199152550128</v>
      </c>
      <c r="J258">
        <v>-118.93146197067428</v>
      </c>
      <c r="K258">
        <v>35.00583897220632</v>
      </c>
      <c r="L258">
        <v>-81.518921048849492</v>
      </c>
      <c r="M258">
        <f t="shared" ref="M258:M321" si="32">2 * 6371* ASIN(SQRT((SIN((E258*(3.14159/180))-C258*(3.14159/180))/2)^2+COS(E258*(3.14159/180))*COS(C258*(3.14159/180))*SIN(((F258*(3.14159/180)-D258*(3.14159/180))/2))^2))</f>
        <v>1929.3188565239291</v>
      </c>
      <c r="N258">
        <f t="shared" ref="N258:N321" si="33">2 * 6371* ASIN(SQRT((SIN((G258*(3.14159/180))-C258*(3.14159/180))/2)^2+COS(G258*(3.14159/180))*COS(C258*(3.14159/180))*SIN(((H258*(3.14159/180)-D258*(3.14159/180))/2))^2))</f>
        <v>424.59068286421473</v>
      </c>
      <c r="O258">
        <f t="shared" ref="O258:O321" si="34">2 * 6371* ASIN(SQRT((SIN((I258*(3.14159/180))-C258*(3.14159/180))/2)^2+COS(I258*(3.14159/180))*COS(C258*(3.14159/180))*SIN(((J258*(3.14159/180)-D258*(3.14159/180))/2))^2))</f>
        <v>3719.6428140420162</v>
      </c>
      <c r="P258">
        <f t="shared" ref="P258:P321" si="35">2 * 6371* ASIN(SQRT((SIN((K258*(3.14159/180))-C258*(3.14159/180))/2)^2+COS(K258*(3.14159/180))*COS(C258*(3.14159/180))*SIN(((L258*(3.14159/180)-D258*(3.14159/180))/2))^2))</f>
        <v>1334.3318422978073</v>
      </c>
      <c r="Q258">
        <f t="shared" ref="Q258:Q321" si="36">MIN(M258:P258)</f>
        <v>424.59068286421473</v>
      </c>
      <c r="R258" t="str">
        <f t="shared" ref="R258:R321" si="37">IF(Q258=M258,"WH_0",IF(Q258=N258,"WH_2",IF(Q258=O258,"WH_3","WH_4")))</f>
        <v>WH_2</v>
      </c>
      <c r="S258" s="9">
        <f t="shared" si="30"/>
        <v>8.1609145962443039E-3</v>
      </c>
      <c r="T258">
        <f t="shared" si="31"/>
        <v>35197226.562350012</v>
      </c>
    </row>
    <row r="259" spans="1:20" x14ac:dyDescent="0.3">
      <c r="A259" s="7">
        <v>371799.6</v>
      </c>
      <c r="B259" t="s">
        <v>325</v>
      </c>
      <c r="C259" s="5">
        <v>40.563122999999997</v>
      </c>
      <c r="D259" s="5">
        <v>-80.208393000000001</v>
      </c>
      <c r="E259">
        <v>36.643623318399037</v>
      </c>
      <c r="F259">
        <v>-93.671770219498057</v>
      </c>
      <c r="G259">
        <v>41.87466532800498</v>
      </c>
      <c r="H259">
        <v>-75.422321827653164</v>
      </c>
      <c r="I259">
        <v>39.364199152550128</v>
      </c>
      <c r="J259">
        <v>-118.93146197067428</v>
      </c>
      <c r="K259">
        <v>35.00583897220632</v>
      </c>
      <c r="L259">
        <v>-81.518921048849492</v>
      </c>
      <c r="M259">
        <f t="shared" si="32"/>
        <v>1246.7711833743183</v>
      </c>
      <c r="N259">
        <f t="shared" si="33"/>
        <v>425.96916811464263</v>
      </c>
      <c r="O259">
        <f t="shared" si="34"/>
        <v>3276.1625246897152</v>
      </c>
      <c r="P259">
        <f t="shared" si="35"/>
        <v>627.843726781599</v>
      </c>
      <c r="Q259">
        <f t="shared" si="36"/>
        <v>425.96916811464263</v>
      </c>
      <c r="R259" t="str">
        <f t="shared" si="37"/>
        <v>WH_2</v>
      </c>
      <c r="S259" s="9">
        <f t="shared" ref="S259:S322" si="38">A259/T259</f>
        <v>1.056332092931745E-2</v>
      </c>
      <c r="T259">
        <f t="shared" ref="T259:T322" si="39">SUMIF(R:R,R259,A:A)</f>
        <v>35197226.562350012</v>
      </c>
    </row>
    <row r="260" spans="1:20" x14ac:dyDescent="0.3">
      <c r="A260" s="7">
        <v>35973.599999999999</v>
      </c>
      <c r="B260" t="s">
        <v>101</v>
      </c>
      <c r="C260" s="5">
        <v>45.522632000000002</v>
      </c>
      <c r="D260" s="5">
        <v>-73.691890000000001</v>
      </c>
      <c r="E260">
        <v>36.643623318399037</v>
      </c>
      <c r="F260">
        <v>-93.671770219498057</v>
      </c>
      <c r="G260">
        <v>41.87466532800498</v>
      </c>
      <c r="H260">
        <v>-75.422321827653164</v>
      </c>
      <c r="I260">
        <v>39.364199152550128</v>
      </c>
      <c r="J260">
        <v>-118.93146197067428</v>
      </c>
      <c r="K260">
        <v>35.00583897220632</v>
      </c>
      <c r="L260">
        <v>-81.518921048849492</v>
      </c>
      <c r="M260">
        <f t="shared" si="32"/>
        <v>1934.5101323799122</v>
      </c>
      <c r="N260">
        <f t="shared" si="33"/>
        <v>428.60272710144329</v>
      </c>
      <c r="O260">
        <f t="shared" si="34"/>
        <v>3723.8546681770799</v>
      </c>
      <c r="P260">
        <f t="shared" si="35"/>
        <v>1338.9721315370393</v>
      </c>
      <c r="Q260">
        <f t="shared" si="36"/>
        <v>428.60272710144329</v>
      </c>
      <c r="R260" t="str">
        <f t="shared" si="37"/>
        <v>WH_2</v>
      </c>
      <c r="S260" s="9">
        <f t="shared" si="38"/>
        <v>1.0220578015223637E-3</v>
      </c>
      <c r="T260">
        <f t="shared" si="39"/>
        <v>35197226.562350012</v>
      </c>
    </row>
    <row r="261" spans="1:20" x14ac:dyDescent="0.3">
      <c r="A261" s="7">
        <v>31579.200000000001</v>
      </c>
      <c r="B261" t="s">
        <v>101</v>
      </c>
      <c r="C261" s="5">
        <v>45.522632000000002</v>
      </c>
      <c r="D261" s="5">
        <v>-73.691890000000001</v>
      </c>
      <c r="E261">
        <v>36.643623318399037</v>
      </c>
      <c r="F261">
        <v>-93.671770219498057</v>
      </c>
      <c r="G261">
        <v>41.87466532800498</v>
      </c>
      <c r="H261">
        <v>-75.422321827653164</v>
      </c>
      <c r="I261">
        <v>39.364199152550128</v>
      </c>
      <c r="J261">
        <v>-118.93146197067428</v>
      </c>
      <c r="K261">
        <v>35.00583897220632</v>
      </c>
      <c r="L261">
        <v>-81.518921048849492</v>
      </c>
      <c r="M261">
        <f t="shared" si="32"/>
        <v>1934.5101323799122</v>
      </c>
      <c r="N261">
        <f t="shared" si="33"/>
        <v>428.60272710144329</v>
      </c>
      <c r="O261">
        <f t="shared" si="34"/>
        <v>3723.8546681770799</v>
      </c>
      <c r="P261">
        <f t="shared" si="35"/>
        <v>1338.9721315370393</v>
      </c>
      <c r="Q261">
        <f t="shared" si="36"/>
        <v>428.60272710144329</v>
      </c>
      <c r="R261" t="str">
        <f t="shared" si="37"/>
        <v>WH_2</v>
      </c>
      <c r="S261" s="9">
        <f t="shared" si="38"/>
        <v>8.972070553359973E-4</v>
      </c>
      <c r="T261">
        <f t="shared" si="39"/>
        <v>35197226.562350012</v>
      </c>
    </row>
    <row r="262" spans="1:20" x14ac:dyDescent="0.3">
      <c r="A262" s="7">
        <v>186000.16000000003</v>
      </c>
      <c r="B262" t="s">
        <v>101</v>
      </c>
      <c r="C262" s="5">
        <v>45.522632000000002</v>
      </c>
      <c r="D262" s="5">
        <v>-73.691890000000001</v>
      </c>
      <c r="E262">
        <v>36.643623318399037</v>
      </c>
      <c r="F262">
        <v>-93.671770219498057</v>
      </c>
      <c r="G262">
        <v>41.87466532800498</v>
      </c>
      <c r="H262">
        <v>-75.422321827653164</v>
      </c>
      <c r="I262">
        <v>39.364199152550128</v>
      </c>
      <c r="J262">
        <v>-118.93146197067428</v>
      </c>
      <c r="K262">
        <v>35.00583897220632</v>
      </c>
      <c r="L262">
        <v>-81.518921048849492</v>
      </c>
      <c r="M262">
        <f t="shared" si="32"/>
        <v>1934.5101323799122</v>
      </c>
      <c r="N262">
        <f t="shared" si="33"/>
        <v>428.60272710144329</v>
      </c>
      <c r="O262">
        <f t="shared" si="34"/>
        <v>3723.8546681770799</v>
      </c>
      <c r="P262">
        <f t="shared" si="35"/>
        <v>1338.9721315370393</v>
      </c>
      <c r="Q262">
        <f t="shared" si="36"/>
        <v>428.60272710144329</v>
      </c>
      <c r="R262" t="str">
        <f t="shared" si="37"/>
        <v>WH_2</v>
      </c>
      <c r="S262" s="9">
        <f t="shared" si="38"/>
        <v>5.2845118256834994E-3</v>
      </c>
      <c r="T262">
        <f t="shared" si="39"/>
        <v>35197226.562350012</v>
      </c>
    </row>
    <row r="263" spans="1:20" x14ac:dyDescent="0.3">
      <c r="A263" s="7">
        <v>35973.599999999999</v>
      </c>
      <c r="B263" t="s">
        <v>101</v>
      </c>
      <c r="C263" s="5">
        <v>45.522632000000002</v>
      </c>
      <c r="D263" s="5">
        <v>-73.691890000000001</v>
      </c>
      <c r="E263">
        <v>36.643623318399037</v>
      </c>
      <c r="F263">
        <v>-93.671770219498057</v>
      </c>
      <c r="G263">
        <v>41.87466532800498</v>
      </c>
      <c r="H263">
        <v>-75.422321827653164</v>
      </c>
      <c r="I263">
        <v>39.364199152550128</v>
      </c>
      <c r="J263">
        <v>-118.93146197067428</v>
      </c>
      <c r="K263">
        <v>35.00583897220632</v>
      </c>
      <c r="L263">
        <v>-81.518921048849492</v>
      </c>
      <c r="M263">
        <f t="shared" si="32"/>
        <v>1934.5101323799122</v>
      </c>
      <c r="N263">
        <f t="shared" si="33"/>
        <v>428.60272710144329</v>
      </c>
      <c r="O263">
        <f t="shared" si="34"/>
        <v>3723.8546681770799</v>
      </c>
      <c r="P263">
        <f t="shared" si="35"/>
        <v>1338.9721315370393</v>
      </c>
      <c r="Q263">
        <f t="shared" si="36"/>
        <v>428.60272710144329</v>
      </c>
      <c r="R263" t="str">
        <f t="shared" si="37"/>
        <v>WH_2</v>
      </c>
      <c r="S263" s="9">
        <f t="shared" si="38"/>
        <v>1.0220578015223637E-3</v>
      </c>
      <c r="T263">
        <f t="shared" si="39"/>
        <v>35197226.562350012</v>
      </c>
    </row>
    <row r="264" spans="1:20" x14ac:dyDescent="0.3">
      <c r="A264" s="7">
        <v>310780.96000000008</v>
      </c>
      <c r="B264" t="s">
        <v>328</v>
      </c>
      <c r="C264" s="5">
        <v>45.501688999999999</v>
      </c>
      <c r="D264" s="5">
        <v>-73.567256</v>
      </c>
      <c r="E264">
        <v>36.643623318399037</v>
      </c>
      <c r="F264">
        <v>-93.671770219498057</v>
      </c>
      <c r="G264">
        <v>41.87466532800498</v>
      </c>
      <c r="H264">
        <v>-75.422321827653164</v>
      </c>
      <c r="I264">
        <v>39.364199152550128</v>
      </c>
      <c r="J264">
        <v>-118.93146197067428</v>
      </c>
      <c r="K264">
        <v>35.00583897220632</v>
      </c>
      <c r="L264">
        <v>-81.518921048849492</v>
      </c>
      <c r="M264">
        <f t="shared" si="32"/>
        <v>1942.5091337614656</v>
      </c>
      <c r="N264">
        <f t="shared" si="33"/>
        <v>429.78202587305594</v>
      </c>
      <c r="O264">
        <f t="shared" si="34"/>
        <v>3733.7565428132534</v>
      </c>
      <c r="P264">
        <f t="shared" si="35"/>
        <v>1342.2622649661264</v>
      </c>
      <c r="Q264">
        <f t="shared" si="36"/>
        <v>429.78202587305594</v>
      </c>
      <c r="R264" t="str">
        <f t="shared" si="37"/>
        <v>WH_2</v>
      </c>
      <c r="S264" s="9">
        <f t="shared" si="38"/>
        <v>8.8297002449743631E-3</v>
      </c>
      <c r="T264">
        <f t="shared" si="39"/>
        <v>35197226.562350012</v>
      </c>
    </row>
    <row r="265" spans="1:20" x14ac:dyDescent="0.3">
      <c r="A265" s="7">
        <v>69888</v>
      </c>
      <c r="B265" t="s">
        <v>342</v>
      </c>
      <c r="C265" s="5">
        <v>45.591369999999998</v>
      </c>
      <c r="D265" s="5">
        <v>-73.436409999999995</v>
      </c>
      <c r="E265">
        <v>36.643623318399037</v>
      </c>
      <c r="F265">
        <v>-93.671770219498057</v>
      </c>
      <c r="G265">
        <v>41.87466532800498</v>
      </c>
      <c r="H265">
        <v>-75.422321827653164</v>
      </c>
      <c r="I265">
        <v>39.364199152550128</v>
      </c>
      <c r="J265">
        <v>-118.93146197067428</v>
      </c>
      <c r="K265">
        <v>35.00583897220632</v>
      </c>
      <c r="L265">
        <v>-81.518921048849492</v>
      </c>
      <c r="M265">
        <f t="shared" si="32"/>
        <v>1955.7679659846751</v>
      </c>
      <c r="N265">
        <f t="shared" si="33"/>
        <v>442.76860012594824</v>
      </c>
      <c r="O265">
        <f t="shared" si="34"/>
        <v>3742.8566560453096</v>
      </c>
      <c r="P265">
        <f t="shared" si="35"/>
        <v>1356.0617209103491</v>
      </c>
      <c r="Q265">
        <f t="shared" si="36"/>
        <v>442.76860012594824</v>
      </c>
      <c r="R265" t="str">
        <f t="shared" si="37"/>
        <v>WH_2</v>
      </c>
      <c r="S265" s="9">
        <f t="shared" si="38"/>
        <v>1.9856109934172548E-3</v>
      </c>
      <c r="T265">
        <f t="shared" si="39"/>
        <v>35197226.562350012</v>
      </c>
    </row>
    <row r="266" spans="1:20" x14ac:dyDescent="0.3">
      <c r="A266" s="7">
        <v>41708.800000000003</v>
      </c>
      <c r="B266" t="s">
        <v>342</v>
      </c>
      <c r="C266" s="5">
        <v>45.591369999999998</v>
      </c>
      <c r="D266" s="5">
        <v>-73.436409999999995</v>
      </c>
      <c r="E266">
        <v>36.643623318399037</v>
      </c>
      <c r="F266">
        <v>-93.671770219498057</v>
      </c>
      <c r="G266">
        <v>41.87466532800498</v>
      </c>
      <c r="H266">
        <v>-75.422321827653164</v>
      </c>
      <c r="I266">
        <v>39.364199152550128</v>
      </c>
      <c r="J266">
        <v>-118.93146197067428</v>
      </c>
      <c r="K266">
        <v>35.00583897220632</v>
      </c>
      <c r="L266">
        <v>-81.518921048849492</v>
      </c>
      <c r="M266">
        <f t="shared" si="32"/>
        <v>1955.7679659846751</v>
      </c>
      <c r="N266">
        <f t="shared" si="33"/>
        <v>442.76860012594824</v>
      </c>
      <c r="O266">
        <f t="shared" si="34"/>
        <v>3742.8566560453096</v>
      </c>
      <c r="P266">
        <f t="shared" si="35"/>
        <v>1356.0617209103491</v>
      </c>
      <c r="Q266">
        <f t="shared" si="36"/>
        <v>442.76860012594824</v>
      </c>
      <c r="R266" t="str">
        <f t="shared" si="37"/>
        <v>WH_2</v>
      </c>
      <c r="S266" s="9">
        <f t="shared" si="38"/>
        <v>1.1850024582509388E-3</v>
      </c>
      <c r="T266">
        <f t="shared" si="39"/>
        <v>35197226.562350012</v>
      </c>
    </row>
    <row r="267" spans="1:20" x14ac:dyDescent="0.3">
      <c r="A267" s="7">
        <v>272204.28000000003</v>
      </c>
      <c r="B267" t="s">
        <v>206</v>
      </c>
      <c r="C267" s="5">
        <v>43.661470999999999</v>
      </c>
      <c r="D267" s="5">
        <v>-70.255325999999997</v>
      </c>
      <c r="E267">
        <v>36.643623318399037</v>
      </c>
      <c r="F267">
        <v>-93.671770219498057</v>
      </c>
      <c r="G267">
        <v>41.87466532800498</v>
      </c>
      <c r="H267">
        <v>-75.422321827653164</v>
      </c>
      <c r="I267">
        <v>39.364199152550128</v>
      </c>
      <c r="J267">
        <v>-118.93146197067428</v>
      </c>
      <c r="K267">
        <v>35.00583897220632</v>
      </c>
      <c r="L267">
        <v>-81.518921048849492</v>
      </c>
      <c r="M267">
        <f t="shared" si="32"/>
        <v>2128.0748312110304</v>
      </c>
      <c r="N267">
        <f t="shared" si="33"/>
        <v>466.10576496482076</v>
      </c>
      <c r="O267">
        <f t="shared" si="34"/>
        <v>4022.6226127711498</v>
      </c>
      <c r="P267">
        <f t="shared" si="35"/>
        <v>1361.2002476211567</v>
      </c>
      <c r="Q267">
        <f t="shared" si="36"/>
        <v>466.10576496482076</v>
      </c>
      <c r="R267" t="str">
        <f t="shared" si="37"/>
        <v>WH_2</v>
      </c>
      <c r="S267" s="9">
        <f t="shared" si="38"/>
        <v>7.7336854799569124E-3</v>
      </c>
      <c r="T267">
        <f t="shared" si="39"/>
        <v>35197226.562350012</v>
      </c>
    </row>
    <row r="268" spans="1:20" x14ac:dyDescent="0.3">
      <c r="A268" s="7">
        <v>2304</v>
      </c>
      <c r="B268" t="s">
        <v>302</v>
      </c>
      <c r="C268" s="5">
        <v>41.470609000000003</v>
      </c>
      <c r="D268" s="5">
        <v>-81.145099999999999</v>
      </c>
      <c r="E268">
        <v>36.643623318399037</v>
      </c>
      <c r="F268">
        <v>-93.671770219498057</v>
      </c>
      <c r="G268">
        <v>41.87466532800498</v>
      </c>
      <c r="H268">
        <v>-75.422321827653164</v>
      </c>
      <c r="I268">
        <v>39.364199152550128</v>
      </c>
      <c r="J268">
        <v>-118.93146197067428</v>
      </c>
      <c r="K268">
        <v>35.00583897220632</v>
      </c>
      <c r="L268">
        <v>-81.518921048849492</v>
      </c>
      <c r="M268">
        <f t="shared" si="32"/>
        <v>1205.63067727014</v>
      </c>
      <c r="N268">
        <f t="shared" si="33"/>
        <v>477.34898439654205</v>
      </c>
      <c r="O268">
        <f t="shared" si="34"/>
        <v>3182.0069150704926</v>
      </c>
      <c r="P268">
        <f t="shared" si="35"/>
        <v>718.44411190668416</v>
      </c>
      <c r="Q268">
        <f t="shared" si="36"/>
        <v>477.34898439654205</v>
      </c>
      <c r="R268" t="str">
        <f t="shared" si="37"/>
        <v>WH_2</v>
      </c>
      <c r="S268" s="9">
        <f t="shared" si="38"/>
        <v>6.5459703079689721E-5</v>
      </c>
      <c r="T268">
        <f t="shared" si="39"/>
        <v>35197226.562350012</v>
      </c>
    </row>
    <row r="269" spans="1:20" x14ac:dyDescent="0.3">
      <c r="A269" s="7">
        <v>5094.0999999999995</v>
      </c>
      <c r="B269" t="s">
        <v>143</v>
      </c>
      <c r="C269" s="5">
        <v>40.798946999999998</v>
      </c>
      <c r="D269" s="5">
        <v>-81.378446999999994</v>
      </c>
      <c r="E269">
        <v>36.643623318399037</v>
      </c>
      <c r="F269">
        <v>-93.671770219498057</v>
      </c>
      <c r="G269">
        <v>41.87466532800498</v>
      </c>
      <c r="H269">
        <v>-75.422321827653164</v>
      </c>
      <c r="I269">
        <v>39.364199152550128</v>
      </c>
      <c r="J269">
        <v>-118.93146197067428</v>
      </c>
      <c r="K269">
        <v>35.00583897220632</v>
      </c>
      <c r="L269">
        <v>-81.518921048849492</v>
      </c>
      <c r="M269">
        <f t="shared" si="32"/>
        <v>1160.7968040861165</v>
      </c>
      <c r="N269">
        <f t="shared" si="33"/>
        <v>511.3382304124608</v>
      </c>
      <c r="O269">
        <f t="shared" si="34"/>
        <v>3174.4373811219166</v>
      </c>
      <c r="P269">
        <f t="shared" si="35"/>
        <v>643.45776123238807</v>
      </c>
      <c r="Q269">
        <f t="shared" si="36"/>
        <v>511.3382304124608</v>
      </c>
      <c r="R269" t="str">
        <f t="shared" si="37"/>
        <v>WH_2</v>
      </c>
      <c r="S269" s="9">
        <f t="shared" si="38"/>
        <v>1.4473015341069764E-4</v>
      </c>
      <c r="T269">
        <f t="shared" si="39"/>
        <v>35197226.562350012</v>
      </c>
    </row>
    <row r="270" spans="1:20" x14ac:dyDescent="0.3">
      <c r="A270" s="7">
        <v>58071.040000000001</v>
      </c>
      <c r="B270" t="s">
        <v>143</v>
      </c>
      <c r="C270" s="5">
        <v>40.798946999999998</v>
      </c>
      <c r="D270" s="5">
        <v>-81.378446999999994</v>
      </c>
      <c r="E270">
        <v>36.643623318399037</v>
      </c>
      <c r="F270">
        <v>-93.671770219498057</v>
      </c>
      <c r="G270">
        <v>41.87466532800498</v>
      </c>
      <c r="H270">
        <v>-75.422321827653164</v>
      </c>
      <c r="I270">
        <v>39.364199152550128</v>
      </c>
      <c r="J270">
        <v>-118.93146197067428</v>
      </c>
      <c r="K270">
        <v>35.00583897220632</v>
      </c>
      <c r="L270">
        <v>-81.518921048849492</v>
      </c>
      <c r="M270">
        <f t="shared" si="32"/>
        <v>1160.7968040861165</v>
      </c>
      <c r="N270">
        <f t="shared" si="33"/>
        <v>511.3382304124608</v>
      </c>
      <c r="O270">
        <f t="shared" si="34"/>
        <v>3174.4373811219166</v>
      </c>
      <c r="P270">
        <f t="shared" si="35"/>
        <v>643.45776123238807</v>
      </c>
      <c r="Q270">
        <f t="shared" si="36"/>
        <v>511.3382304124608</v>
      </c>
      <c r="R270" t="str">
        <f t="shared" si="37"/>
        <v>WH_2</v>
      </c>
      <c r="S270" s="9">
        <f t="shared" si="38"/>
        <v>1.6498754496218685E-3</v>
      </c>
      <c r="T270">
        <f t="shared" si="39"/>
        <v>35197226.562350012</v>
      </c>
    </row>
    <row r="271" spans="1:20" x14ac:dyDescent="0.3">
      <c r="A271" s="7">
        <v>6973.5</v>
      </c>
      <c r="B271" t="s">
        <v>294</v>
      </c>
      <c r="C271" s="5">
        <v>37.289583</v>
      </c>
      <c r="D271" s="5">
        <v>-75.971321000000003</v>
      </c>
      <c r="E271">
        <v>36.643623318399037</v>
      </c>
      <c r="F271">
        <v>-93.671770219498057</v>
      </c>
      <c r="G271">
        <v>41.87466532800498</v>
      </c>
      <c r="H271">
        <v>-75.422321827653164</v>
      </c>
      <c r="I271">
        <v>39.364199152550128</v>
      </c>
      <c r="J271">
        <v>-118.93146197067428</v>
      </c>
      <c r="K271">
        <v>35.00583897220632</v>
      </c>
      <c r="L271">
        <v>-81.518921048849492</v>
      </c>
      <c r="M271">
        <f t="shared" si="32"/>
        <v>1571.9091005478563</v>
      </c>
      <c r="N271">
        <f t="shared" si="33"/>
        <v>511.59364903024999</v>
      </c>
      <c r="O271">
        <f t="shared" si="34"/>
        <v>3719.1480844184621</v>
      </c>
      <c r="P271">
        <f t="shared" si="35"/>
        <v>558.95293116890639</v>
      </c>
      <c r="Q271">
        <f t="shared" si="36"/>
        <v>511.59364903024999</v>
      </c>
      <c r="R271" t="str">
        <f t="shared" si="37"/>
        <v>WH_2</v>
      </c>
      <c r="S271" s="9">
        <f t="shared" si="38"/>
        <v>1.9812640600096193E-4</v>
      </c>
      <c r="T271">
        <f t="shared" si="39"/>
        <v>35197226.562350012</v>
      </c>
    </row>
    <row r="272" spans="1:20" x14ac:dyDescent="0.3">
      <c r="A272" s="7">
        <v>1330436.8400000003</v>
      </c>
      <c r="B272" t="s">
        <v>308</v>
      </c>
      <c r="C272" s="5">
        <v>41.43533</v>
      </c>
      <c r="D272" s="5">
        <v>-81.657349999999994</v>
      </c>
      <c r="E272">
        <v>36.643623318399037</v>
      </c>
      <c r="F272">
        <v>-93.671770219498057</v>
      </c>
      <c r="G272">
        <v>41.87466532800498</v>
      </c>
      <c r="H272">
        <v>-75.422321827653164</v>
      </c>
      <c r="I272">
        <v>39.364199152550128</v>
      </c>
      <c r="J272">
        <v>-118.93146197067428</v>
      </c>
      <c r="K272">
        <v>35.00583897220632</v>
      </c>
      <c r="L272">
        <v>-81.518921048849492</v>
      </c>
      <c r="M272">
        <f t="shared" si="32"/>
        <v>1164.756615603306</v>
      </c>
      <c r="N272">
        <f t="shared" si="33"/>
        <v>520.19045792165855</v>
      </c>
      <c r="O272">
        <f t="shared" si="34"/>
        <v>3140.3455777260724</v>
      </c>
      <c r="P272">
        <f t="shared" si="35"/>
        <v>713.90209072340474</v>
      </c>
      <c r="Q272">
        <f t="shared" si="36"/>
        <v>520.19045792165855</v>
      </c>
      <c r="R272" t="str">
        <f t="shared" si="37"/>
        <v>WH_2</v>
      </c>
      <c r="S272" s="9">
        <f t="shared" si="38"/>
        <v>3.7799479389184328E-2</v>
      </c>
      <c r="T272">
        <f t="shared" si="39"/>
        <v>35197226.562350012</v>
      </c>
    </row>
    <row r="273" spans="1:20" x14ac:dyDescent="0.3">
      <c r="A273" s="7">
        <v>67721.2</v>
      </c>
      <c r="B273" t="s">
        <v>308</v>
      </c>
      <c r="C273" s="5">
        <v>41.43533</v>
      </c>
      <c r="D273" s="5">
        <v>-81.657349999999994</v>
      </c>
      <c r="E273">
        <v>36.643623318399037</v>
      </c>
      <c r="F273">
        <v>-93.671770219498057</v>
      </c>
      <c r="G273">
        <v>41.87466532800498</v>
      </c>
      <c r="H273">
        <v>-75.422321827653164</v>
      </c>
      <c r="I273">
        <v>39.364199152550128</v>
      </c>
      <c r="J273">
        <v>-118.93146197067428</v>
      </c>
      <c r="K273">
        <v>35.00583897220632</v>
      </c>
      <c r="L273">
        <v>-81.518921048849492</v>
      </c>
      <c r="M273">
        <f t="shared" si="32"/>
        <v>1164.756615603306</v>
      </c>
      <c r="N273">
        <f t="shared" si="33"/>
        <v>520.19045792165855</v>
      </c>
      <c r="O273">
        <f t="shared" si="34"/>
        <v>3140.3455777260724</v>
      </c>
      <c r="P273">
        <f t="shared" si="35"/>
        <v>713.90209072340474</v>
      </c>
      <c r="Q273">
        <f t="shared" si="36"/>
        <v>520.19045792165855</v>
      </c>
      <c r="R273" t="str">
        <f t="shared" si="37"/>
        <v>WH_2</v>
      </c>
      <c r="S273" s="9">
        <f t="shared" si="38"/>
        <v>1.9240493247397064E-3</v>
      </c>
      <c r="T273">
        <f t="shared" si="39"/>
        <v>35197226.562350012</v>
      </c>
    </row>
    <row r="274" spans="1:20" x14ac:dyDescent="0.3">
      <c r="A274" s="7">
        <v>66341.439999999988</v>
      </c>
      <c r="B274" t="s">
        <v>308</v>
      </c>
      <c r="C274" s="5">
        <v>41.43533</v>
      </c>
      <c r="D274" s="5">
        <v>-81.657349999999994</v>
      </c>
      <c r="E274">
        <v>36.643623318399037</v>
      </c>
      <c r="F274">
        <v>-93.671770219498057</v>
      </c>
      <c r="G274">
        <v>41.87466532800498</v>
      </c>
      <c r="H274">
        <v>-75.422321827653164</v>
      </c>
      <c r="I274">
        <v>39.364199152550128</v>
      </c>
      <c r="J274">
        <v>-118.93146197067428</v>
      </c>
      <c r="K274">
        <v>35.00583897220632</v>
      </c>
      <c r="L274">
        <v>-81.518921048849492</v>
      </c>
      <c r="M274">
        <f t="shared" si="32"/>
        <v>1164.756615603306</v>
      </c>
      <c r="N274">
        <f t="shared" si="33"/>
        <v>520.19045792165855</v>
      </c>
      <c r="O274">
        <f t="shared" si="34"/>
        <v>3140.3455777260724</v>
      </c>
      <c r="P274">
        <f t="shared" si="35"/>
        <v>713.90209072340474</v>
      </c>
      <c r="Q274">
        <f t="shared" si="36"/>
        <v>520.19045792165855</v>
      </c>
      <c r="R274" t="str">
        <f t="shared" si="37"/>
        <v>WH_2</v>
      </c>
      <c r="S274" s="9">
        <f t="shared" si="38"/>
        <v>1.8848485088016711E-3</v>
      </c>
      <c r="T274">
        <f t="shared" si="39"/>
        <v>35197226.562350012</v>
      </c>
    </row>
    <row r="275" spans="1:20" x14ac:dyDescent="0.3">
      <c r="A275" s="7">
        <v>64572.960000000006</v>
      </c>
      <c r="B275" t="s">
        <v>308</v>
      </c>
      <c r="C275" s="5">
        <v>41.43533</v>
      </c>
      <c r="D275" s="5">
        <v>-81.657349999999994</v>
      </c>
      <c r="E275">
        <v>36.643623318399037</v>
      </c>
      <c r="F275">
        <v>-93.671770219498057</v>
      </c>
      <c r="G275">
        <v>41.87466532800498</v>
      </c>
      <c r="H275">
        <v>-75.422321827653164</v>
      </c>
      <c r="I275">
        <v>39.364199152550128</v>
      </c>
      <c r="J275">
        <v>-118.93146197067428</v>
      </c>
      <c r="K275">
        <v>35.00583897220632</v>
      </c>
      <c r="L275">
        <v>-81.518921048849492</v>
      </c>
      <c r="M275">
        <f t="shared" si="32"/>
        <v>1164.756615603306</v>
      </c>
      <c r="N275">
        <f t="shared" si="33"/>
        <v>520.19045792165855</v>
      </c>
      <c r="O275">
        <f t="shared" si="34"/>
        <v>3140.3455777260724</v>
      </c>
      <c r="P275">
        <f t="shared" si="35"/>
        <v>713.90209072340474</v>
      </c>
      <c r="Q275">
        <f t="shared" si="36"/>
        <v>520.19045792165855</v>
      </c>
      <c r="R275" t="str">
        <f t="shared" si="37"/>
        <v>WH_2</v>
      </c>
      <c r="S275" s="9">
        <f t="shared" si="38"/>
        <v>1.8346036408752959E-3</v>
      </c>
      <c r="T275">
        <f t="shared" si="39"/>
        <v>35197226.562350012</v>
      </c>
    </row>
    <row r="276" spans="1:20" x14ac:dyDescent="0.3">
      <c r="A276" s="7">
        <v>234094.99999999997</v>
      </c>
      <c r="B276" t="s">
        <v>209</v>
      </c>
      <c r="C276" s="5">
        <v>41.451709000000001</v>
      </c>
      <c r="D276" s="5">
        <v>-82.035421999999997</v>
      </c>
      <c r="E276">
        <v>36.643623318399037</v>
      </c>
      <c r="F276">
        <v>-93.671770219498057</v>
      </c>
      <c r="G276">
        <v>41.87466532800498</v>
      </c>
      <c r="H276">
        <v>-75.422321827653164</v>
      </c>
      <c r="I276">
        <v>39.364199152550128</v>
      </c>
      <c r="J276">
        <v>-118.93146197067428</v>
      </c>
      <c r="K276">
        <v>35.00583897220632</v>
      </c>
      <c r="L276">
        <v>-81.518921048849492</v>
      </c>
      <c r="M276">
        <f t="shared" si="32"/>
        <v>1136.6421562377734</v>
      </c>
      <c r="N276">
        <f t="shared" si="33"/>
        <v>551.22025219269096</v>
      </c>
      <c r="O276">
        <f t="shared" si="34"/>
        <v>3108.894800978625</v>
      </c>
      <c r="P276">
        <f t="shared" si="35"/>
        <v>717.02904171610453</v>
      </c>
      <c r="Q276">
        <f t="shared" si="36"/>
        <v>551.22025219269096</v>
      </c>
      <c r="R276" t="str">
        <f t="shared" si="37"/>
        <v>WH_2</v>
      </c>
      <c r="S276" s="9">
        <f t="shared" si="38"/>
        <v>6.6509501703298449E-3</v>
      </c>
      <c r="T276">
        <f t="shared" si="39"/>
        <v>35197226.562350012</v>
      </c>
    </row>
    <row r="277" spans="1:20" x14ac:dyDescent="0.3">
      <c r="A277" s="7">
        <v>630228.72000000009</v>
      </c>
      <c r="B277" t="s">
        <v>315</v>
      </c>
      <c r="C277" s="5">
        <v>42.514457</v>
      </c>
      <c r="D277" s="5">
        <v>-83.014652999999996</v>
      </c>
      <c r="E277">
        <v>36.643623318399037</v>
      </c>
      <c r="F277">
        <v>-93.671770219498057</v>
      </c>
      <c r="G277">
        <v>41.87466532800498</v>
      </c>
      <c r="H277">
        <v>-75.422321827653164</v>
      </c>
      <c r="I277">
        <v>39.364199152550128</v>
      </c>
      <c r="J277">
        <v>-118.93146197067428</v>
      </c>
      <c r="K277">
        <v>35.00583897220632</v>
      </c>
      <c r="L277">
        <v>-81.518921048849492</v>
      </c>
      <c r="M277">
        <f t="shared" si="32"/>
        <v>1120.7282279322303</v>
      </c>
      <c r="N277">
        <f t="shared" si="33"/>
        <v>629.27845335964014</v>
      </c>
      <c r="O277">
        <f t="shared" si="34"/>
        <v>3014.4195589974215</v>
      </c>
      <c r="P277">
        <f t="shared" si="35"/>
        <v>843.11678918494999</v>
      </c>
      <c r="Q277">
        <f t="shared" si="36"/>
        <v>629.27845335964014</v>
      </c>
      <c r="R277" t="str">
        <f t="shared" si="37"/>
        <v>WH_2</v>
      </c>
      <c r="S277" s="9">
        <f t="shared" si="38"/>
        <v>1.7905635800127134E-2</v>
      </c>
      <c r="T277">
        <f t="shared" si="39"/>
        <v>35197226.562350012</v>
      </c>
    </row>
    <row r="278" spans="1:20" x14ac:dyDescent="0.3">
      <c r="A278" s="7">
        <v>315629.11999999994</v>
      </c>
      <c r="B278" t="s">
        <v>315</v>
      </c>
      <c r="C278" s="5">
        <v>42.514457</v>
      </c>
      <c r="D278" s="5">
        <v>-83.014652999999996</v>
      </c>
      <c r="E278">
        <v>36.643623318399037</v>
      </c>
      <c r="F278">
        <v>-93.671770219498057</v>
      </c>
      <c r="G278">
        <v>41.87466532800498</v>
      </c>
      <c r="H278">
        <v>-75.422321827653164</v>
      </c>
      <c r="I278">
        <v>39.364199152550128</v>
      </c>
      <c r="J278">
        <v>-118.93146197067428</v>
      </c>
      <c r="K278">
        <v>35.00583897220632</v>
      </c>
      <c r="L278">
        <v>-81.518921048849492</v>
      </c>
      <c r="M278">
        <f t="shared" si="32"/>
        <v>1120.7282279322303</v>
      </c>
      <c r="N278">
        <f t="shared" si="33"/>
        <v>629.27845335964014</v>
      </c>
      <c r="O278">
        <f t="shared" si="34"/>
        <v>3014.4195589974215</v>
      </c>
      <c r="P278">
        <f t="shared" si="35"/>
        <v>843.11678918494999</v>
      </c>
      <c r="Q278">
        <f t="shared" si="36"/>
        <v>629.27845335964014</v>
      </c>
      <c r="R278" t="str">
        <f t="shared" si="37"/>
        <v>WH_2</v>
      </c>
      <c r="S278" s="9">
        <f t="shared" si="38"/>
        <v>8.9674429160172542E-3</v>
      </c>
      <c r="T278">
        <f t="shared" si="39"/>
        <v>35197226.562350012</v>
      </c>
    </row>
    <row r="279" spans="1:20" x14ac:dyDescent="0.3">
      <c r="A279" s="7">
        <v>696874.00000000023</v>
      </c>
      <c r="B279" t="s">
        <v>312</v>
      </c>
      <c r="C279" s="5">
        <v>46.820141999999997</v>
      </c>
      <c r="D279" s="5">
        <v>-71.260833000000005</v>
      </c>
      <c r="E279">
        <v>36.643623318399037</v>
      </c>
      <c r="F279">
        <v>-93.671770219498057</v>
      </c>
      <c r="G279">
        <v>41.87466532800498</v>
      </c>
      <c r="H279">
        <v>-75.422321827653164</v>
      </c>
      <c r="I279">
        <v>39.364199152550128</v>
      </c>
      <c r="J279">
        <v>-118.93146197067428</v>
      </c>
      <c r="K279">
        <v>35.00583897220632</v>
      </c>
      <c r="L279">
        <v>-81.518921048849492</v>
      </c>
      <c r="M279">
        <f t="shared" si="32"/>
        <v>2162.9034718081839</v>
      </c>
      <c r="N279">
        <f t="shared" si="33"/>
        <v>641.13472785720148</v>
      </c>
      <c r="O279">
        <f t="shared" si="34"/>
        <v>3895.842525711168</v>
      </c>
      <c r="P279">
        <f t="shared" si="35"/>
        <v>1562.361193564717</v>
      </c>
      <c r="Q279">
        <f t="shared" si="36"/>
        <v>641.13472785720148</v>
      </c>
      <c r="R279" t="str">
        <f t="shared" si="37"/>
        <v>WH_2</v>
      </c>
      <c r="S279" s="9">
        <f t="shared" si="38"/>
        <v>1.9799116807272445E-2</v>
      </c>
      <c r="T279">
        <f t="shared" si="39"/>
        <v>35197226.562350012</v>
      </c>
    </row>
    <row r="280" spans="1:20" x14ac:dyDescent="0.3">
      <c r="A280" s="7">
        <v>774932.72000000009</v>
      </c>
      <c r="B280" t="s">
        <v>192</v>
      </c>
      <c r="C280" s="5">
        <v>46.813878000000003</v>
      </c>
      <c r="D280" s="5">
        <v>-71.207981000000004</v>
      </c>
      <c r="E280">
        <v>36.643623318399037</v>
      </c>
      <c r="F280">
        <v>-93.671770219498057</v>
      </c>
      <c r="G280">
        <v>41.87466532800498</v>
      </c>
      <c r="H280">
        <v>-75.422321827653164</v>
      </c>
      <c r="I280">
        <v>39.364199152550128</v>
      </c>
      <c r="J280">
        <v>-118.93146197067428</v>
      </c>
      <c r="K280">
        <v>35.00583897220632</v>
      </c>
      <c r="L280">
        <v>-81.518921048849492</v>
      </c>
      <c r="M280">
        <f t="shared" si="32"/>
        <v>2166.3283288670291</v>
      </c>
      <c r="N280">
        <f t="shared" si="33"/>
        <v>642.72452980980506</v>
      </c>
      <c r="O280">
        <f t="shared" si="34"/>
        <v>3899.9139407681878</v>
      </c>
      <c r="P280">
        <f t="shared" si="35"/>
        <v>1564.2352972070898</v>
      </c>
      <c r="Q280">
        <f t="shared" si="36"/>
        <v>642.72452980980506</v>
      </c>
      <c r="R280" t="str">
        <f t="shared" si="37"/>
        <v>WH_2</v>
      </c>
      <c r="S280" s="9">
        <f t="shared" si="38"/>
        <v>2.2016868818548758E-2</v>
      </c>
      <c r="T280">
        <f t="shared" si="39"/>
        <v>35197226.562350012</v>
      </c>
    </row>
    <row r="281" spans="1:20" x14ac:dyDescent="0.3">
      <c r="A281" s="7">
        <v>140548.80000000002</v>
      </c>
      <c r="B281" t="s">
        <v>192</v>
      </c>
      <c r="C281" s="5">
        <v>46.813878000000003</v>
      </c>
      <c r="D281" s="5">
        <v>-71.207981000000004</v>
      </c>
      <c r="E281">
        <v>36.643623318399037</v>
      </c>
      <c r="F281">
        <v>-93.671770219498057</v>
      </c>
      <c r="G281">
        <v>41.87466532800498</v>
      </c>
      <c r="H281">
        <v>-75.422321827653164</v>
      </c>
      <c r="I281">
        <v>39.364199152550128</v>
      </c>
      <c r="J281">
        <v>-118.93146197067428</v>
      </c>
      <c r="K281">
        <v>35.00583897220632</v>
      </c>
      <c r="L281">
        <v>-81.518921048849492</v>
      </c>
      <c r="M281">
        <f t="shared" si="32"/>
        <v>2166.3283288670291</v>
      </c>
      <c r="N281">
        <f t="shared" si="33"/>
        <v>642.72452980980506</v>
      </c>
      <c r="O281">
        <f t="shared" si="34"/>
        <v>3899.9139407681878</v>
      </c>
      <c r="P281">
        <f t="shared" si="35"/>
        <v>1564.2352972070898</v>
      </c>
      <c r="Q281">
        <f t="shared" si="36"/>
        <v>642.72452980980506</v>
      </c>
      <c r="R281" t="str">
        <f t="shared" si="37"/>
        <v>WH_2</v>
      </c>
      <c r="S281" s="9">
        <f t="shared" si="38"/>
        <v>3.9931782622424899E-3</v>
      </c>
      <c r="T281">
        <f t="shared" si="39"/>
        <v>35197226.562350012</v>
      </c>
    </row>
    <row r="282" spans="1:20" x14ac:dyDescent="0.3">
      <c r="A282" s="7">
        <v>1528.23</v>
      </c>
      <c r="B282" t="s">
        <v>158</v>
      </c>
      <c r="C282" s="5">
        <v>42.222261000000003</v>
      </c>
      <c r="D282" s="5">
        <v>-83.396598999999995</v>
      </c>
      <c r="E282">
        <v>36.643623318399037</v>
      </c>
      <c r="F282">
        <v>-93.671770219498057</v>
      </c>
      <c r="G282">
        <v>41.87466532800498</v>
      </c>
      <c r="H282">
        <v>-75.422321827653164</v>
      </c>
      <c r="I282">
        <v>39.364199152550128</v>
      </c>
      <c r="J282">
        <v>-118.93146197067428</v>
      </c>
      <c r="K282">
        <v>35.00583897220632</v>
      </c>
      <c r="L282">
        <v>-81.518921048849492</v>
      </c>
      <c r="M282">
        <f t="shared" si="32"/>
        <v>1076.9942409904161</v>
      </c>
      <c r="N282">
        <f t="shared" si="33"/>
        <v>659.33536845961362</v>
      </c>
      <c r="O282">
        <f t="shared" si="34"/>
        <v>2986.4735180538228</v>
      </c>
      <c r="P282">
        <f t="shared" si="35"/>
        <v>817.22053361363055</v>
      </c>
      <c r="Q282">
        <f t="shared" si="36"/>
        <v>659.33536845961362</v>
      </c>
      <c r="R282" t="str">
        <f t="shared" si="37"/>
        <v>WH_2</v>
      </c>
      <c r="S282" s="9">
        <f t="shared" si="38"/>
        <v>4.3419046023209297E-5</v>
      </c>
      <c r="T282">
        <f t="shared" si="39"/>
        <v>35197226.562350012</v>
      </c>
    </row>
    <row r="283" spans="1:20" x14ac:dyDescent="0.3">
      <c r="A283" s="7">
        <v>104936.9</v>
      </c>
      <c r="B283" t="s">
        <v>228</v>
      </c>
      <c r="C283" s="5">
        <v>42.220317000000001</v>
      </c>
      <c r="D283" s="5">
        <v>-83.483823999999998</v>
      </c>
      <c r="E283">
        <v>36.643623318399037</v>
      </c>
      <c r="F283">
        <v>-93.671770219498057</v>
      </c>
      <c r="G283">
        <v>41.87466532800498</v>
      </c>
      <c r="H283">
        <v>-75.422321827653164</v>
      </c>
      <c r="I283">
        <v>39.364199152550128</v>
      </c>
      <c r="J283">
        <v>-118.93146197067428</v>
      </c>
      <c r="K283">
        <v>35.00583897220632</v>
      </c>
      <c r="L283">
        <v>-81.518921048849492</v>
      </c>
      <c r="M283">
        <f t="shared" si="32"/>
        <v>1070.7786733497337</v>
      </c>
      <c r="N283">
        <f t="shared" si="33"/>
        <v>666.51513439581447</v>
      </c>
      <c r="O283">
        <f t="shared" si="34"/>
        <v>2979.3517948765566</v>
      </c>
      <c r="P283">
        <f t="shared" si="35"/>
        <v>818.55134966994603</v>
      </c>
      <c r="Q283">
        <f t="shared" si="36"/>
        <v>666.51513439581447</v>
      </c>
      <c r="R283" t="str">
        <f t="shared" si="37"/>
        <v>WH_2</v>
      </c>
      <c r="S283" s="9">
        <f t="shared" si="38"/>
        <v>2.9813968385864116E-3</v>
      </c>
      <c r="T283">
        <f t="shared" si="39"/>
        <v>35197226.562350012</v>
      </c>
    </row>
    <row r="284" spans="1:20" x14ac:dyDescent="0.3">
      <c r="A284" s="7">
        <v>7169.76</v>
      </c>
      <c r="B284" t="s">
        <v>293</v>
      </c>
      <c r="C284" s="5">
        <v>42.927528000000002</v>
      </c>
      <c r="D284" s="5">
        <v>-83.629952000000003</v>
      </c>
      <c r="E284">
        <v>36.643623318399037</v>
      </c>
      <c r="F284">
        <v>-93.671770219498057</v>
      </c>
      <c r="G284">
        <v>41.87466532800498</v>
      </c>
      <c r="H284">
        <v>-75.422321827653164</v>
      </c>
      <c r="I284">
        <v>39.364199152550128</v>
      </c>
      <c r="J284">
        <v>-118.93146197067428</v>
      </c>
      <c r="K284">
        <v>35.00583897220632</v>
      </c>
      <c r="L284">
        <v>-81.518921048849492</v>
      </c>
      <c r="M284">
        <f t="shared" si="32"/>
        <v>1104.5153084098404</v>
      </c>
      <c r="N284">
        <f t="shared" si="33"/>
        <v>683.73806201371019</v>
      </c>
      <c r="O284">
        <f t="shared" si="34"/>
        <v>2960.3217951068623</v>
      </c>
      <c r="P284">
        <f t="shared" si="35"/>
        <v>897.40783914327812</v>
      </c>
      <c r="Q284">
        <f t="shared" si="36"/>
        <v>683.73806201371019</v>
      </c>
      <c r="R284" t="str">
        <f t="shared" si="37"/>
        <v>WH_2</v>
      </c>
      <c r="S284" s="9">
        <f t="shared" si="38"/>
        <v>2.0370241352110947E-4</v>
      </c>
      <c r="T284">
        <f t="shared" si="39"/>
        <v>35197226.562350012</v>
      </c>
    </row>
    <row r="285" spans="1:20" x14ac:dyDescent="0.3">
      <c r="A285" s="7">
        <v>231765.52</v>
      </c>
      <c r="B285" t="s">
        <v>210</v>
      </c>
      <c r="C285" s="5">
        <v>42.797806000000001</v>
      </c>
      <c r="D285" s="5">
        <v>-83.704949999999997</v>
      </c>
      <c r="E285">
        <v>36.643623318399037</v>
      </c>
      <c r="F285">
        <v>-93.671770219498057</v>
      </c>
      <c r="G285">
        <v>41.87466532800498</v>
      </c>
      <c r="H285">
        <v>-75.422321827653164</v>
      </c>
      <c r="I285">
        <v>39.364199152550128</v>
      </c>
      <c r="J285">
        <v>-118.93146197067428</v>
      </c>
      <c r="K285">
        <v>35.00583897220632</v>
      </c>
      <c r="L285">
        <v>-81.518921048849492</v>
      </c>
      <c r="M285">
        <f t="shared" si="32"/>
        <v>1091.1850457281448</v>
      </c>
      <c r="N285">
        <f t="shared" si="33"/>
        <v>688.2006822350844</v>
      </c>
      <c r="O285">
        <f t="shared" si="34"/>
        <v>2955.3750580699143</v>
      </c>
      <c r="P285">
        <f t="shared" si="35"/>
        <v>884.78395586163492</v>
      </c>
      <c r="Q285">
        <f t="shared" si="36"/>
        <v>688.2006822350844</v>
      </c>
      <c r="R285" t="str">
        <f t="shared" si="37"/>
        <v>WH_2</v>
      </c>
      <c r="S285" s="9">
        <f t="shared" si="38"/>
        <v>6.584766546575473E-3</v>
      </c>
      <c r="T285">
        <f t="shared" si="39"/>
        <v>35197226.562350012</v>
      </c>
    </row>
    <row r="286" spans="1:20" x14ac:dyDescent="0.3">
      <c r="A286" s="7">
        <v>155056.51999999999</v>
      </c>
      <c r="B286" t="s">
        <v>210</v>
      </c>
      <c r="C286" s="5">
        <v>42.797806000000001</v>
      </c>
      <c r="D286" s="5">
        <v>-83.704949999999997</v>
      </c>
      <c r="E286">
        <v>36.643623318399037</v>
      </c>
      <c r="F286">
        <v>-93.671770219498057</v>
      </c>
      <c r="G286">
        <v>41.87466532800498</v>
      </c>
      <c r="H286">
        <v>-75.422321827653164</v>
      </c>
      <c r="I286">
        <v>39.364199152550128</v>
      </c>
      <c r="J286">
        <v>-118.93146197067428</v>
      </c>
      <c r="K286">
        <v>35.00583897220632</v>
      </c>
      <c r="L286">
        <v>-81.518921048849492</v>
      </c>
      <c r="M286">
        <f t="shared" si="32"/>
        <v>1091.1850457281448</v>
      </c>
      <c r="N286">
        <f t="shared" si="33"/>
        <v>688.2006822350844</v>
      </c>
      <c r="O286">
        <f t="shared" si="34"/>
        <v>2955.3750580699143</v>
      </c>
      <c r="P286">
        <f t="shared" si="35"/>
        <v>884.78395586163492</v>
      </c>
      <c r="Q286">
        <f t="shared" si="36"/>
        <v>688.2006822350844</v>
      </c>
      <c r="R286" t="str">
        <f t="shared" si="37"/>
        <v>WH_2</v>
      </c>
      <c r="S286" s="9">
        <f t="shared" si="38"/>
        <v>4.405361874900161E-3</v>
      </c>
      <c r="T286">
        <f t="shared" si="39"/>
        <v>35197226.562350012</v>
      </c>
    </row>
    <row r="287" spans="1:20" x14ac:dyDescent="0.3">
      <c r="A287" s="7">
        <v>26507.040000000001</v>
      </c>
      <c r="B287" t="s">
        <v>355</v>
      </c>
      <c r="C287" s="5">
        <v>42.732534999999999</v>
      </c>
      <c r="D287" s="5">
        <v>-84.555535000000006</v>
      </c>
      <c r="E287">
        <v>36.643623318399037</v>
      </c>
      <c r="F287">
        <v>-93.671770219498057</v>
      </c>
      <c r="G287">
        <v>41.87466532800498</v>
      </c>
      <c r="H287">
        <v>-75.422321827653164</v>
      </c>
      <c r="I287">
        <v>39.364199152550128</v>
      </c>
      <c r="J287">
        <v>-118.93146197067428</v>
      </c>
      <c r="K287">
        <v>35.00583897220632</v>
      </c>
      <c r="L287">
        <v>-81.518921048849492</v>
      </c>
      <c r="M287">
        <f t="shared" si="32"/>
        <v>1031.1726087779807</v>
      </c>
      <c r="N287">
        <f t="shared" si="33"/>
        <v>756.75246164963357</v>
      </c>
      <c r="O287">
        <f t="shared" si="34"/>
        <v>2886.7196727918245</v>
      </c>
      <c r="P287">
        <f t="shared" si="35"/>
        <v>896.44329169605794</v>
      </c>
      <c r="Q287">
        <f t="shared" si="36"/>
        <v>756.75246164963357</v>
      </c>
      <c r="R287" t="str">
        <f t="shared" si="37"/>
        <v>WH_2</v>
      </c>
      <c r="S287" s="9">
        <f t="shared" si="38"/>
        <v>7.5310024649368867E-4</v>
      </c>
      <c r="T287">
        <f t="shared" si="39"/>
        <v>35197226.562350012</v>
      </c>
    </row>
    <row r="288" spans="1:20" x14ac:dyDescent="0.3">
      <c r="A288" s="7">
        <v>446601.1</v>
      </c>
      <c r="B288" t="s">
        <v>319</v>
      </c>
      <c r="C288" s="5">
        <v>46.087817000000001</v>
      </c>
      <c r="D288" s="5">
        <v>-64.778231000000005</v>
      </c>
      <c r="E288">
        <v>36.643623318399037</v>
      </c>
      <c r="F288">
        <v>-93.671770219498057</v>
      </c>
      <c r="G288">
        <v>41.87466532800498</v>
      </c>
      <c r="H288">
        <v>-75.422321827653164</v>
      </c>
      <c r="I288">
        <v>39.364199152550128</v>
      </c>
      <c r="J288">
        <v>-118.93146197067428</v>
      </c>
      <c r="K288">
        <v>35.00583897220632</v>
      </c>
      <c r="L288">
        <v>-81.518921048849492</v>
      </c>
      <c r="M288">
        <f t="shared" si="32"/>
        <v>2609.7847247442082</v>
      </c>
      <c r="N288">
        <f t="shared" si="33"/>
        <v>970.69521988190593</v>
      </c>
      <c r="O288">
        <f t="shared" si="34"/>
        <v>4398.9318733729333</v>
      </c>
      <c r="P288">
        <f t="shared" si="35"/>
        <v>1865.1843263922713</v>
      </c>
      <c r="Q288">
        <f t="shared" si="36"/>
        <v>970.69521988190593</v>
      </c>
      <c r="R288" t="str">
        <f t="shared" si="37"/>
        <v>WH_2</v>
      </c>
      <c r="S288" s="9">
        <f t="shared" si="38"/>
        <v>1.2688530990044624E-2</v>
      </c>
      <c r="T288">
        <f t="shared" si="39"/>
        <v>35197226.562350012</v>
      </c>
    </row>
    <row r="289" spans="1:20" x14ac:dyDescent="0.3">
      <c r="A289" s="7">
        <v>68852.399999999994</v>
      </c>
      <c r="B289" t="s">
        <v>236</v>
      </c>
      <c r="C289" s="5">
        <v>51.511099999999999</v>
      </c>
      <c r="D289" s="5">
        <v>-0.15326100000000001</v>
      </c>
      <c r="E289">
        <v>36.643623318399037</v>
      </c>
      <c r="F289">
        <v>-93.671770219498057</v>
      </c>
      <c r="G289">
        <v>41.87466532800498</v>
      </c>
      <c r="H289">
        <v>-75.422321827653164</v>
      </c>
      <c r="I289">
        <v>39.364199152550128</v>
      </c>
      <c r="J289">
        <v>-118.93146197067428</v>
      </c>
      <c r="K289">
        <v>35.00583897220632</v>
      </c>
      <c r="L289">
        <v>-81.518921048849492</v>
      </c>
      <c r="M289">
        <f t="shared" si="32"/>
        <v>7125.6612719072837</v>
      </c>
      <c r="N289">
        <f t="shared" si="33"/>
        <v>5579.4857355635668</v>
      </c>
      <c r="O289">
        <f t="shared" si="34"/>
        <v>8298.4833029895635</v>
      </c>
      <c r="P289">
        <f t="shared" si="35"/>
        <v>6475.707052996574</v>
      </c>
      <c r="Q289">
        <f t="shared" si="36"/>
        <v>5579.4857355635668</v>
      </c>
      <c r="R289" t="str">
        <f t="shared" si="37"/>
        <v>WH_2</v>
      </c>
      <c r="S289" s="9">
        <f t="shared" si="38"/>
        <v>1.9561882206267484E-3</v>
      </c>
      <c r="T289">
        <f t="shared" si="39"/>
        <v>35197226.562350012</v>
      </c>
    </row>
    <row r="290" spans="1:20" x14ac:dyDescent="0.3">
      <c r="A290" s="7">
        <v>403913.55200000003</v>
      </c>
      <c r="B290" t="s">
        <v>322</v>
      </c>
      <c r="C290" s="5">
        <v>48.610100000000003</v>
      </c>
      <c r="D290" s="5">
        <v>1.6769000000000001</v>
      </c>
      <c r="E290">
        <v>36.643623318399037</v>
      </c>
      <c r="F290">
        <v>-93.671770219498057</v>
      </c>
      <c r="G290">
        <v>41.87466532800498</v>
      </c>
      <c r="H290">
        <v>-75.422321827653164</v>
      </c>
      <c r="I290">
        <v>39.364199152550128</v>
      </c>
      <c r="J290">
        <v>-118.93146197067428</v>
      </c>
      <c r="K290">
        <v>35.00583897220632</v>
      </c>
      <c r="L290">
        <v>-81.518921048849492</v>
      </c>
      <c r="M290">
        <f t="shared" si="32"/>
        <v>7395.8654307364841</v>
      </c>
      <c r="N290">
        <f t="shared" si="33"/>
        <v>5821.9898071116168</v>
      </c>
      <c r="O290">
        <f t="shared" si="34"/>
        <v>8622.8285966761487</v>
      </c>
      <c r="P290">
        <f t="shared" si="35"/>
        <v>6708.9143097433871</v>
      </c>
      <c r="Q290">
        <f t="shared" si="36"/>
        <v>5821.9898071116168</v>
      </c>
      <c r="R290" t="str">
        <f t="shared" si="37"/>
        <v>WH_2</v>
      </c>
      <c r="S290" s="9">
        <f t="shared" si="38"/>
        <v>1.1475720999905736E-2</v>
      </c>
      <c r="T290">
        <f t="shared" si="39"/>
        <v>35197226.562350012</v>
      </c>
    </row>
    <row r="291" spans="1:20" x14ac:dyDescent="0.3">
      <c r="A291" s="7">
        <v>189365.76000000001</v>
      </c>
      <c r="B291" t="s">
        <v>212</v>
      </c>
      <c r="C291" s="5">
        <v>40.434617000000003</v>
      </c>
      <c r="D291" s="5">
        <v>-3.6867480000000001</v>
      </c>
      <c r="E291">
        <v>36.643623318399037</v>
      </c>
      <c r="F291">
        <v>-93.671770219498057</v>
      </c>
      <c r="G291">
        <v>41.87466532800498</v>
      </c>
      <c r="H291">
        <v>-75.422321827653164</v>
      </c>
      <c r="I291">
        <v>39.364199152550128</v>
      </c>
      <c r="J291">
        <v>-118.93146197067428</v>
      </c>
      <c r="K291">
        <v>35.00583897220632</v>
      </c>
      <c r="L291">
        <v>-81.518921048849492</v>
      </c>
      <c r="M291">
        <f t="shared" si="32"/>
        <v>7474.0785185887207</v>
      </c>
      <c r="N291">
        <f t="shared" si="33"/>
        <v>5823.341144526571</v>
      </c>
      <c r="O291">
        <f t="shared" si="34"/>
        <v>8981.275655465357</v>
      </c>
      <c r="P291">
        <f t="shared" si="35"/>
        <v>6646.0432086840883</v>
      </c>
      <c r="Q291">
        <f t="shared" si="36"/>
        <v>5823.341144526571</v>
      </c>
      <c r="R291" t="str">
        <f t="shared" si="37"/>
        <v>WH_2</v>
      </c>
      <c r="S291" s="9">
        <f t="shared" si="38"/>
        <v>5.3801329961196982E-3</v>
      </c>
      <c r="T291">
        <f t="shared" si="39"/>
        <v>35197226.562350012</v>
      </c>
    </row>
    <row r="292" spans="1:20" x14ac:dyDescent="0.3">
      <c r="A292" s="7">
        <v>49860.18</v>
      </c>
      <c r="B292" t="s">
        <v>92</v>
      </c>
      <c r="C292" s="5">
        <v>25.303604</v>
      </c>
      <c r="D292" s="5">
        <v>51.471328</v>
      </c>
      <c r="E292">
        <v>36.643623318399037</v>
      </c>
      <c r="F292">
        <v>-93.671770219498057</v>
      </c>
      <c r="G292">
        <v>41.87466532800498</v>
      </c>
      <c r="H292">
        <v>-75.422321827653164</v>
      </c>
      <c r="I292">
        <v>39.364199152550128</v>
      </c>
      <c r="J292">
        <v>-118.93146197067428</v>
      </c>
      <c r="K292">
        <v>35.00583897220632</v>
      </c>
      <c r="L292">
        <v>-81.518921048849492</v>
      </c>
      <c r="M292">
        <f t="shared" si="32"/>
        <v>12217.395140264603</v>
      </c>
      <c r="N292">
        <f t="shared" si="33"/>
        <v>10760.815472724047</v>
      </c>
      <c r="O292">
        <f t="shared" si="34"/>
        <v>12752.431788360702</v>
      </c>
      <c r="P292">
        <f t="shared" si="35"/>
        <v>11680.872401664459</v>
      </c>
      <c r="Q292">
        <f t="shared" si="36"/>
        <v>10760.815472724047</v>
      </c>
      <c r="R292" t="str">
        <f t="shared" si="37"/>
        <v>WH_2</v>
      </c>
      <c r="S292" s="9">
        <f t="shared" si="38"/>
        <v>1.4165940009982134E-3</v>
      </c>
      <c r="T292">
        <f t="shared" si="39"/>
        <v>35197226.562350012</v>
      </c>
    </row>
    <row r="293" spans="1:20" x14ac:dyDescent="0.3">
      <c r="A293" s="7">
        <v>52741.2</v>
      </c>
      <c r="B293" t="s">
        <v>346</v>
      </c>
      <c r="C293" s="5">
        <v>4.8093000000000004</v>
      </c>
      <c r="D293" s="5">
        <v>74.103099999999998</v>
      </c>
      <c r="E293">
        <v>36.643623318399037</v>
      </c>
      <c r="F293">
        <v>-93.671770219498057</v>
      </c>
      <c r="G293">
        <v>41.87466532800498</v>
      </c>
      <c r="H293">
        <v>-75.422321827653164</v>
      </c>
      <c r="I293">
        <v>39.364199152550128</v>
      </c>
      <c r="J293">
        <v>-118.93146197067428</v>
      </c>
      <c r="K293">
        <v>35.00583897220632</v>
      </c>
      <c r="L293">
        <v>-81.518921048849492</v>
      </c>
      <c r="M293">
        <f t="shared" si="32"/>
        <v>15129.07585577385</v>
      </c>
      <c r="N293">
        <f t="shared" si="33"/>
        <v>13818.29946613177</v>
      </c>
      <c r="O293">
        <f t="shared" si="34"/>
        <v>14787.39198434523</v>
      </c>
      <c r="P293">
        <f t="shared" si="35"/>
        <v>14825.065857722946</v>
      </c>
      <c r="Q293">
        <f t="shared" si="36"/>
        <v>13818.29946613177</v>
      </c>
      <c r="R293" t="str">
        <f t="shared" si="37"/>
        <v>WH_2</v>
      </c>
      <c r="S293" s="9">
        <f t="shared" si="38"/>
        <v>1.4984476094038765E-3</v>
      </c>
      <c r="T293">
        <f t="shared" si="39"/>
        <v>35197226.562350012</v>
      </c>
    </row>
    <row r="294" spans="1:20" x14ac:dyDescent="0.3">
      <c r="A294" s="7">
        <v>1900140.7100000007</v>
      </c>
      <c r="B294" t="s">
        <v>16</v>
      </c>
      <c r="C294" s="5">
        <v>39.534911000000001</v>
      </c>
      <c r="D294" s="5">
        <v>-119.752689</v>
      </c>
      <c r="E294">
        <v>36.643623318399037</v>
      </c>
      <c r="F294">
        <v>-93.671770219498057</v>
      </c>
      <c r="G294">
        <v>41.87466532800498</v>
      </c>
      <c r="H294">
        <v>-75.422321827653164</v>
      </c>
      <c r="I294">
        <v>39.364199152550128</v>
      </c>
      <c r="J294">
        <v>-118.93146197067428</v>
      </c>
      <c r="K294">
        <v>35.00583897220632</v>
      </c>
      <c r="L294">
        <v>-81.518921048849492</v>
      </c>
      <c r="M294">
        <f t="shared" si="32"/>
        <v>2296.8143490517236</v>
      </c>
      <c r="N294">
        <f t="shared" si="33"/>
        <v>3704.2049419148602</v>
      </c>
      <c r="O294">
        <f t="shared" si="34"/>
        <v>73.023007872475446</v>
      </c>
      <c r="P294">
        <f t="shared" si="35"/>
        <v>3394.6392534750703</v>
      </c>
      <c r="Q294">
        <f t="shared" si="36"/>
        <v>73.023007872475446</v>
      </c>
      <c r="R294" t="str">
        <f t="shared" si="37"/>
        <v>WH_3</v>
      </c>
      <c r="S294" s="9">
        <f t="shared" si="38"/>
        <v>6.7506067844468526E-2</v>
      </c>
      <c r="T294">
        <f t="shared" si="39"/>
        <v>28147702.431400008</v>
      </c>
    </row>
    <row r="295" spans="1:20" x14ac:dyDescent="0.3">
      <c r="A295" s="7">
        <v>426816.05999999994</v>
      </c>
      <c r="B295" t="s">
        <v>30</v>
      </c>
      <c r="C295" s="5">
        <v>39.529632999999997</v>
      </c>
      <c r="D295" s="5">
        <v>-119.81380299999999</v>
      </c>
      <c r="E295">
        <v>36.643623318399037</v>
      </c>
      <c r="F295">
        <v>-93.671770219498057</v>
      </c>
      <c r="G295">
        <v>41.87466532800498</v>
      </c>
      <c r="H295">
        <v>-75.422321827653164</v>
      </c>
      <c r="I295">
        <v>39.364199152550128</v>
      </c>
      <c r="J295">
        <v>-118.93146197067428</v>
      </c>
      <c r="K295">
        <v>35.00583897220632</v>
      </c>
      <c r="L295">
        <v>-81.518921048849492</v>
      </c>
      <c r="M295">
        <f t="shared" si="32"/>
        <v>2302.0584860356694</v>
      </c>
      <c r="N295">
        <f t="shared" si="33"/>
        <v>3709.358058574875</v>
      </c>
      <c r="O295">
        <f t="shared" si="34"/>
        <v>77.964126556950319</v>
      </c>
      <c r="P295">
        <f t="shared" si="35"/>
        <v>3399.9078987791904</v>
      </c>
      <c r="Q295">
        <f t="shared" si="36"/>
        <v>77.964126556950319</v>
      </c>
      <c r="R295" t="str">
        <f t="shared" si="37"/>
        <v>WH_3</v>
      </c>
      <c r="S295" s="9">
        <f t="shared" si="38"/>
        <v>1.5163442239742727E-2</v>
      </c>
      <c r="T295">
        <f t="shared" si="39"/>
        <v>28147702.431400008</v>
      </c>
    </row>
    <row r="296" spans="1:20" x14ac:dyDescent="0.3">
      <c r="A296" s="7">
        <v>8256</v>
      </c>
      <c r="B296" t="s">
        <v>30</v>
      </c>
      <c r="C296" s="5">
        <v>39.529632999999997</v>
      </c>
      <c r="D296" s="5">
        <v>-119.81380299999999</v>
      </c>
      <c r="E296">
        <v>36.643623318399037</v>
      </c>
      <c r="F296">
        <v>-93.671770219498057</v>
      </c>
      <c r="G296">
        <v>41.87466532800498</v>
      </c>
      <c r="H296">
        <v>-75.422321827653164</v>
      </c>
      <c r="I296">
        <v>39.364199152550128</v>
      </c>
      <c r="J296">
        <v>-118.93146197067428</v>
      </c>
      <c r="K296">
        <v>35.00583897220632</v>
      </c>
      <c r="L296">
        <v>-81.518921048849492</v>
      </c>
      <c r="M296">
        <f t="shared" si="32"/>
        <v>2302.0584860356694</v>
      </c>
      <c r="N296">
        <f t="shared" si="33"/>
        <v>3709.358058574875</v>
      </c>
      <c r="O296">
        <f t="shared" si="34"/>
        <v>77.964126556950319</v>
      </c>
      <c r="P296">
        <f t="shared" si="35"/>
        <v>3399.9078987791904</v>
      </c>
      <c r="Q296">
        <f t="shared" si="36"/>
        <v>77.964126556950319</v>
      </c>
      <c r="R296" t="str">
        <f t="shared" si="37"/>
        <v>WH_3</v>
      </c>
      <c r="S296" s="9">
        <f t="shared" si="38"/>
        <v>2.9330990762464743E-4</v>
      </c>
      <c r="T296">
        <f t="shared" si="39"/>
        <v>28147702.431400008</v>
      </c>
    </row>
    <row r="297" spans="1:20" x14ac:dyDescent="0.3">
      <c r="A297" s="7">
        <v>103815.48000000001</v>
      </c>
      <c r="B297" t="s">
        <v>71</v>
      </c>
      <c r="C297" s="5">
        <v>38.581572000000001</v>
      </c>
      <c r="D297" s="5">
        <v>-121.4944</v>
      </c>
      <c r="E297">
        <v>36.643623318399037</v>
      </c>
      <c r="F297">
        <v>-93.671770219498057</v>
      </c>
      <c r="G297">
        <v>41.87466532800498</v>
      </c>
      <c r="H297">
        <v>-75.422321827653164</v>
      </c>
      <c r="I297">
        <v>39.364199152550128</v>
      </c>
      <c r="J297">
        <v>-118.93146197067428</v>
      </c>
      <c r="K297">
        <v>35.00583897220632</v>
      </c>
      <c r="L297">
        <v>-81.518921048849492</v>
      </c>
      <c r="M297">
        <f t="shared" si="32"/>
        <v>2450.7878648875694</v>
      </c>
      <c r="N297">
        <f t="shared" si="33"/>
        <v>3881.3753074684601</v>
      </c>
      <c r="O297">
        <f t="shared" si="34"/>
        <v>238.02581041932831</v>
      </c>
      <c r="P297">
        <f t="shared" si="35"/>
        <v>3553.6559359841299</v>
      </c>
      <c r="Q297">
        <f t="shared" si="36"/>
        <v>238.02581041932831</v>
      </c>
      <c r="R297" t="str">
        <f t="shared" si="37"/>
        <v>WH_3</v>
      </c>
      <c r="S297" s="9">
        <f t="shared" si="38"/>
        <v>3.6882399283924947E-3</v>
      </c>
      <c r="T297">
        <f t="shared" si="39"/>
        <v>28147702.431400008</v>
      </c>
    </row>
    <row r="298" spans="1:20" x14ac:dyDescent="0.3">
      <c r="A298" s="7">
        <v>102344.35000000002</v>
      </c>
      <c r="B298" t="s">
        <v>71</v>
      </c>
      <c r="C298" s="5">
        <v>38.581572000000001</v>
      </c>
      <c r="D298" s="5">
        <v>-121.4944</v>
      </c>
      <c r="E298">
        <v>36.643623318399037</v>
      </c>
      <c r="F298">
        <v>-93.671770219498057</v>
      </c>
      <c r="G298">
        <v>41.87466532800498</v>
      </c>
      <c r="H298">
        <v>-75.422321827653164</v>
      </c>
      <c r="I298">
        <v>39.364199152550128</v>
      </c>
      <c r="J298">
        <v>-118.93146197067428</v>
      </c>
      <c r="K298">
        <v>35.00583897220632</v>
      </c>
      <c r="L298">
        <v>-81.518921048849492</v>
      </c>
      <c r="M298">
        <f t="shared" si="32"/>
        <v>2450.7878648875694</v>
      </c>
      <c r="N298">
        <f t="shared" si="33"/>
        <v>3881.3753074684601</v>
      </c>
      <c r="O298">
        <f t="shared" si="34"/>
        <v>238.02581041932831</v>
      </c>
      <c r="P298">
        <f t="shared" si="35"/>
        <v>3553.6559359841299</v>
      </c>
      <c r="Q298">
        <f t="shared" si="36"/>
        <v>238.02581041932831</v>
      </c>
      <c r="R298" t="str">
        <f t="shared" si="37"/>
        <v>WH_3</v>
      </c>
      <c r="S298" s="9">
        <f t="shared" si="38"/>
        <v>3.635975271851331E-3</v>
      </c>
      <c r="T298">
        <f t="shared" si="39"/>
        <v>28147702.431400008</v>
      </c>
    </row>
    <row r="299" spans="1:20" x14ac:dyDescent="0.3">
      <c r="A299" s="7">
        <v>463.1</v>
      </c>
      <c r="B299" t="s">
        <v>165</v>
      </c>
      <c r="C299" s="5">
        <v>37.822704999999999</v>
      </c>
      <c r="D299" s="5">
        <v>-121.27661000000001</v>
      </c>
      <c r="E299">
        <v>36.643623318399037</v>
      </c>
      <c r="F299">
        <v>-93.671770219498057</v>
      </c>
      <c r="G299">
        <v>41.87466532800498</v>
      </c>
      <c r="H299">
        <v>-75.422321827653164</v>
      </c>
      <c r="I299">
        <v>39.364199152550128</v>
      </c>
      <c r="J299">
        <v>-118.93146197067428</v>
      </c>
      <c r="K299">
        <v>35.00583897220632</v>
      </c>
      <c r="L299">
        <v>-81.518921048849492</v>
      </c>
      <c r="M299">
        <f t="shared" si="32"/>
        <v>2438.5228044968408</v>
      </c>
      <c r="N299">
        <f t="shared" si="33"/>
        <v>3893.6849950612077</v>
      </c>
      <c r="O299">
        <f t="shared" si="34"/>
        <v>266.2809695596905</v>
      </c>
      <c r="P299">
        <f t="shared" si="35"/>
        <v>3544.6667321868622</v>
      </c>
      <c r="Q299">
        <f t="shared" si="36"/>
        <v>266.2809695596905</v>
      </c>
      <c r="R299" t="str">
        <f t="shared" si="37"/>
        <v>WH_3</v>
      </c>
      <c r="S299" s="9">
        <f t="shared" si="38"/>
        <v>1.6452497362036607E-5</v>
      </c>
      <c r="T299">
        <f t="shared" si="39"/>
        <v>28147702.431400008</v>
      </c>
    </row>
    <row r="300" spans="1:20" x14ac:dyDescent="0.3">
      <c r="A300" s="7">
        <v>11297</v>
      </c>
      <c r="B300" t="s">
        <v>125</v>
      </c>
      <c r="C300" s="5">
        <v>37.347717000000003</v>
      </c>
      <c r="D300" s="5">
        <v>-120.609084</v>
      </c>
      <c r="E300">
        <v>36.643623318399037</v>
      </c>
      <c r="F300">
        <v>-93.671770219498057</v>
      </c>
      <c r="G300">
        <v>41.87466532800498</v>
      </c>
      <c r="H300">
        <v>-75.422321827653164</v>
      </c>
      <c r="I300">
        <v>39.364199152550128</v>
      </c>
      <c r="J300">
        <v>-118.93146197067428</v>
      </c>
      <c r="K300">
        <v>35.00583897220632</v>
      </c>
      <c r="L300">
        <v>-81.518921048849492</v>
      </c>
      <c r="M300">
        <f t="shared" si="32"/>
        <v>2385.4427533879548</v>
      </c>
      <c r="N300">
        <f t="shared" si="33"/>
        <v>3858.4664309142327</v>
      </c>
      <c r="O300">
        <f t="shared" si="34"/>
        <v>267.677893649194</v>
      </c>
      <c r="P300">
        <f t="shared" si="35"/>
        <v>3493.2716548025383</v>
      </c>
      <c r="Q300">
        <f t="shared" si="36"/>
        <v>267.677893649194</v>
      </c>
      <c r="R300" t="str">
        <f t="shared" si="37"/>
        <v>WH_3</v>
      </c>
      <c r="S300" s="9">
        <f t="shared" si="38"/>
        <v>4.0134714467485974E-4</v>
      </c>
      <c r="T300">
        <f t="shared" si="39"/>
        <v>28147702.431400008</v>
      </c>
    </row>
    <row r="301" spans="1:20" x14ac:dyDescent="0.3">
      <c r="A301" s="7">
        <v>5169917.7890000055</v>
      </c>
      <c r="B301" t="s">
        <v>305</v>
      </c>
      <c r="C301" s="5">
        <v>37.386882999999997</v>
      </c>
      <c r="D301" s="5">
        <v>-120.723533</v>
      </c>
      <c r="E301">
        <v>36.643623318399037</v>
      </c>
      <c r="F301">
        <v>-93.671770219498057</v>
      </c>
      <c r="G301">
        <v>41.87466532800498</v>
      </c>
      <c r="H301">
        <v>-75.422321827653164</v>
      </c>
      <c r="I301">
        <v>39.364199152550128</v>
      </c>
      <c r="J301">
        <v>-118.93146197067428</v>
      </c>
      <c r="K301">
        <v>35.00583897220632</v>
      </c>
      <c r="L301">
        <v>-81.518921048849492</v>
      </c>
      <c r="M301">
        <f t="shared" si="32"/>
        <v>2395.0147886137934</v>
      </c>
      <c r="N301">
        <f t="shared" si="33"/>
        <v>3866.2314521684734</v>
      </c>
      <c r="O301">
        <f t="shared" si="34"/>
        <v>269.6735044031542</v>
      </c>
      <c r="P301">
        <f t="shared" si="35"/>
        <v>3502.705801106576</v>
      </c>
      <c r="Q301">
        <f t="shared" si="36"/>
        <v>269.6735044031542</v>
      </c>
      <c r="R301" t="str">
        <f t="shared" si="37"/>
        <v>WH_3</v>
      </c>
      <c r="S301" s="9">
        <f t="shared" si="38"/>
        <v>0.18367104034866921</v>
      </c>
      <c r="T301">
        <f t="shared" si="39"/>
        <v>28147702.431400008</v>
      </c>
    </row>
    <row r="302" spans="1:20" x14ac:dyDescent="0.3">
      <c r="A302" s="7">
        <v>17699.64</v>
      </c>
      <c r="B302" t="s">
        <v>305</v>
      </c>
      <c r="C302" s="5">
        <v>37.386882999999997</v>
      </c>
      <c r="D302" s="5">
        <v>-120.723533</v>
      </c>
      <c r="E302">
        <v>36.643623318399037</v>
      </c>
      <c r="F302">
        <v>-93.671770219498057</v>
      </c>
      <c r="G302">
        <v>41.87466532800498</v>
      </c>
      <c r="H302">
        <v>-75.422321827653164</v>
      </c>
      <c r="I302">
        <v>39.364199152550128</v>
      </c>
      <c r="J302">
        <v>-118.93146197067428</v>
      </c>
      <c r="K302">
        <v>35.00583897220632</v>
      </c>
      <c r="L302">
        <v>-81.518921048849492</v>
      </c>
      <c r="M302">
        <f t="shared" si="32"/>
        <v>2395.0147886137934</v>
      </c>
      <c r="N302">
        <f t="shared" si="33"/>
        <v>3866.2314521684734</v>
      </c>
      <c r="O302">
        <f t="shared" si="34"/>
        <v>269.6735044031542</v>
      </c>
      <c r="P302">
        <f t="shared" si="35"/>
        <v>3502.705801106576</v>
      </c>
      <c r="Q302">
        <f t="shared" si="36"/>
        <v>269.6735044031542</v>
      </c>
      <c r="R302" t="str">
        <f t="shared" si="37"/>
        <v>WH_3</v>
      </c>
      <c r="S302" s="9">
        <f t="shared" si="38"/>
        <v>6.2881295704814849E-4</v>
      </c>
      <c r="T302">
        <f t="shared" si="39"/>
        <v>28147702.431400008</v>
      </c>
    </row>
    <row r="303" spans="1:20" x14ac:dyDescent="0.3">
      <c r="A303" s="7">
        <v>816882.54999999993</v>
      </c>
      <c r="B303" t="s">
        <v>21</v>
      </c>
      <c r="C303" s="5">
        <v>37.739651000000002</v>
      </c>
      <c r="D303" s="5">
        <v>-121.425223</v>
      </c>
      <c r="E303">
        <v>36.643623318399037</v>
      </c>
      <c r="F303">
        <v>-93.671770219498057</v>
      </c>
      <c r="G303">
        <v>41.87466532800498</v>
      </c>
      <c r="H303">
        <v>-75.422321827653164</v>
      </c>
      <c r="I303">
        <v>39.364199152550128</v>
      </c>
      <c r="J303">
        <v>-118.93146197067428</v>
      </c>
      <c r="K303">
        <v>35.00583897220632</v>
      </c>
      <c r="L303">
        <v>-81.518921048849492</v>
      </c>
      <c r="M303">
        <f t="shared" si="32"/>
        <v>2452.4193396689429</v>
      </c>
      <c r="N303">
        <f t="shared" si="33"/>
        <v>3909.2158514616517</v>
      </c>
      <c r="O303">
        <f t="shared" si="34"/>
        <v>282.2039259667892</v>
      </c>
      <c r="P303">
        <f t="shared" si="35"/>
        <v>3558.8076017232061</v>
      </c>
      <c r="Q303">
        <f t="shared" si="36"/>
        <v>282.2039259667892</v>
      </c>
      <c r="R303" t="str">
        <f t="shared" si="37"/>
        <v>WH_3</v>
      </c>
      <c r="S303" s="9">
        <f t="shared" si="38"/>
        <v>2.9021286976827328E-2</v>
      </c>
      <c r="T303">
        <f t="shared" si="39"/>
        <v>28147702.431400008</v>
      </c>
    </row>
    <row r="304" spans="1:20" x14ac:dyDescent="0.3">
      <c r="A304" s="7">
        <v>332595.61000000004</v>
      </c>
      <c r="B304" t="s">
        <v>21</v>
      </c>
      <c r="C304" s="5">
        <v>37.739651000000002</v>
      </c>
      <c r="D304" s="5">
        <v>-121.425223</v>
      </c>
      <c r="E304">
        <v>36.643623318399037</v>
      </c>
      <c r="F304">
        <v>-93.671770219498057</v>
      </c>
      <c r="G304">
        <v>41.87466532800498</v>
      </c>
      <c r="H304">
        <v>-75.422321827653164</v>
      </c>
      <c r="I304">
        <v>39.364199152550128</v>
      </c>
      <c r="J304">
        <v>-118.93146197067428</v>
      </c>
      <c r="K304">
        <v>35.00583897220632</v>
      </c>
      <c r="L304">
        <v>-81.518921048849492</v>
      </c>
      <c r="M304">
        <f t="shared" si="32"/>
        <v>2452.4193396689429</v>
      </c>
      <c r="N304">
        <f t="shared" si="33"/>
        <v>3909.2158514616517</v>
      </c>
      <c r="O304">
        <f t="shared" si="34"/>
        <v>282.2039259667892</v>
      </c>
      <c r="P304">
        <f t="shared" si="35"/>
        <v>3558.8076017232061</v>
      </c>
      <c r="Q304">
        <f t="shared" si="36"/>
        <v>282.2039259667892</v>
      </c>
      <c r="R304" t="str">
        <f t="shared" si="37"/>
        <v>WH_3</v>
      </c>
      <c r="S304" s="9">
        <f t="shared" si="38"/>
        <v>1.181608377488654E-2</v>
      </c>
      <c r="T304">
        <f t="shared" si="39"/>
        <v>28147702.431400008</v>
      </c>
    </row>
    <row r="305" spans="1:20" x14ac:dyDescent="0.3">
      <c r="A305" s="7">
        <v>306797.7</v>
      </c>
      <c r="B305" t="s">
        <v>21</v>
      </c>
      <c r="C305" s="5">
        <v>37.739651000000002</v>
      </c>
      <c r="D305" s="5">
        <v>-121.425223</v>
      </c>
      <c r="E305">
        <v>36.643623318399037</v>
      </c>
      <c r="F305">
        <v>-93.671770219498057</v>
      </c>
      <c r="G305">
        <v>41.87466532800498</v>
      </c>
      <c r="H305">
        <v>-75.422321827653164</v>
      </c>
      <c r="I305">
        <v>39.364199152550128</v>
      </c>
      <c r="J305">
        <v>-118.93146197067428</v>
      </c>
      <c r="K305">
        <v>35.00583897220632</v>
      </c>
      <c r="L305">
        <v>-81.518921048849492</v>
      </c>
      <c r="M305">
        <f t="shared" si="32"/>
        <v>2452.4193396689429</v>
      </c>
      <c r="N305">
        <f t="shared" si="33"/>
        <v>3909.2158514616517</v>
      </c>
      <c r="O305">
        <f t="shared" si="34"/>
        <v>282.2039259667892</v>
      </c>
      <c r="P305">
        <f t="shared" si="35"/>
        <v>3558.8076017232061</v>
      </c>
      <c r="Q305">
        <f t="shared" si="36"/>
        <v>282.2039259667892</v>
      </c>
      <c r="R305" t="str">
        <f t="shared" si="37"/>
        <v>WH_3</v>
      </c>
      <c r="S305" s="9">
        <f t="shared" si="38"/>
        <v>1.0899564564735259E-2</v>
      </c>
      <c r="T305">
        <f t="shared" si="39"/>
        <v>28147702.431400008</v>
      </c>
    </row>
    <row r="306" spans="1:20" x14ac:dyDescent="0.3">
      <c r="A306" s="7">
        <v>509.41</v>
      </c>
      <c r="B306" t="s">
        <v>21</v>
      </c>
      <c r="C306" s="5">
        <v>37.739651000000002</v>
      </c>
      <c r="D306" s="5">
        <v>-121.425223</v>
      </c>
      <c r="E306">
        <v>36.643623318399037</v>
      </c>
      <c r="F306">
        <v>-93.671770219498057</v>
      </c>
      <c r="G306">
        <v>41.87466532800498</v>
      </c>
      <c r="H306">
        <v>-75.422321827653164</v>
      </c>
      <c r="I306">
        <v>39.364199152550128</v>
      </c>
      <c r="J306">
        <v>-118.93146197067428</v>
      </c>
      <c r="K306">
        <v>35.00583897220632</v>
      </c>
      <c r="L306">
        <v>-81.518921048849492</v>
      </c>
      <c r="M306">
        <f t="shared" si="32"/>
        <v>2452.4193396689429</v>
      </c>
      <c r="N306">
        <f t="shared" si="33"/>
        <v>3909.2158514616517</v>
      </c>
      <c r="O306">
        <f t="shared" si="34"/>
        <v>282.2039259667892</v>
      </c>
      <c r="P306">
        <f t="shared" si="35"/>
        <v>3558.8076017232061</v>
      </c>
      <c r="Q306">
        <f t="shared" si="36"/>
        <v>282.2039259667892</v>
      </c>
      <c r="R306" t="str">
        <f t="shared" si="37"/>
        <v>WH_3</v>
      </c>
      <c r="S306" s="9">
        <f t="shared" si="38"/>
        <v>1.8097747098240267E-5</v>
      </c>
      <c r="T306">
        <f t="shared" si="39"/>
        <v>28147702.431400008</v>
      </c>
    </row>
    <row r="307" spans="1:20" x14ac:dyDescent="0.3">
      <c r="A307" s="7">
        <v>6326.6200000000008</v>
      </c>
      <c r="B307" t="s">
        <v>21</v>
      </c>
      <c r="C307" s="5">
        <v>37.739651000000002</v>
      </c>
      <c r="D307" s="5">
        <v>-121.425223</v>
      </c>
      <c r="E307">
        <v>36.643623318399037</v>
      </c>
      <c r="F307">
        <v>-93.671770219498057</v>
      </c>
      <c r="G307">
        <v>41.87466532800498</v>
      </c>
      <c r="H307">
        <v>-75.422321827653164</v>
      </c>
      <c r="I307">
        <v>39.364199152550128</v>
      </c>
      <c r="J307">
        <v>-118.93146197067428</v>
      </c>
      <c r="K307">
        <v>35.00583897220632</v>
      </c>
      <c r="L307">
        <v>-81.518921048849492</v>
      </c>
      <c r="M307">
        <f t="shared" si="32"/>
        <v>2452.4193396689429</v>
      </c>
      <c r="N307">
        <f t="shared" si="33"/>
        <v>3909.2158514616517</v>
      </c>
      <c r="O307">
        <f t="shared" si="34"/>
        <v>282.2039259667892</v>
      </c>
      <c r="P307">
        <f t="shared" si="35"/>
        <v>3558.8076017232061</v>
      </c>
      <c r="Q307">
        <f t="shared" si="36"/>
        <v>282.2039259667892</v>
      </c>
      <c r="R307" t="str">
        <f t="shared" si="37"/>
        <v>WH_3</v>
      </c>
      <c r="S307" s="9">
        <f t="shared" si="38"/>
        <v>2.2476505908142528E-4</v>
      </c>
      <c r="T307">
        <f t="shared" si="39"/>
        <v>28147702.431400008</v>
      </c>
    </row>
    <row r="308" spans="1:20" x14ac:dyDescent="0.3">
      <c r="A308" s="7">
        <v>374678.87999999995</v>
      </c>
      <c r="B308" t="s">
        <v>21</v>
      </c>
      <c r="C308" s="5">
        <v>37.739651000000002</v>
      </c>
      <c r="D308" s="5">
        <v>-121.425223</v>
      </c>
      <c r="E308">
        <v>36.643623318399037</v>
      </c>
      <c r="F308">
        <v>-93.671770219498057</v>
      </c>
      <c r="G308">
        <v>41.87466532800498</v>
      </c>
      <c r="H308">
        <v>-75.422321827653164</v>
      </c>
      <c r="I308">
        <v>39.364199152550128</v>
      </c>
      <c r="J308">
        <v>-118.93146197067428</v>
      </c>
      <c r="K308">
        <v>35.00583897220632</v>
      </c>
      <c r="L308">
        <v>-81.518921048849492</v>
      </c>
      <c r="M308">
        <f t="shared" si="32"/>
        <v>2452.4193396689429</v>
      </c>
      <c r="N308">
        <f t="shared" si="33"/>
        <v>3909.2158514616517</v>
      </c>
      <c r="O308">
        <f t="shared" si="34"/>
        <v>282.2039259667892</v>
      </c>
      <c r="P308">
        <f t="shared" si="35"/>
        <v>3558.8076017232061</v>
      </c>
      <c r="Q308">
        <f t="shared" si="36"/>
        <v>282.2039259667892</v>
      </c>
      <c r="R308" t="str">
        <f t="shared" si="37"/>
        <v>WH_3</v>
      </c>
      <c r="S308" s="9">
        <f t="shared" si="38"/>
        <v>1.3311170988578772E-2</v>
      </c>
      <c r="T308">
        <f t="shared" si="39"/>
        <v>28147702.431400008</v>
      </c>
    </row>
    <row r="309" spans="1:20" x14ac:dyDescent="0.3">
      <c r="A309" s="7">
        <v>26195.880000000005</v>
      </c>
      <c r="B309" t="s">
        <v>106</v>
      </c>
      <c r="C309" s="5">
        <v>36.746842000000001</v>
      </c>
      <c r="D309" s="5">
        <v>-119.772587</v>
      </c>
      <c r="E309">
        <v>36.643623318399037</v>
      </c>
      <c r="F309">
        <v>-93.671770219498057</v>
      </c>
      <c r="G309">
        <v>41.87466532800498</v>
      </c>
      <c r="H309">
        <v>-75.422321827653164</v>
      </c>
      <c r="I309">
        <v>39.364199152550128</v>
      </c>
      <c r="J309">
        <v>-118.93146197067428</v>
      </c>
      <c r="K309">
        <v>35.00583897220632</v>
      </c>
      <c r="L309">
        <v>-81.518921048849492</v>
      </c>
      <c r="M309">
        <f t="shared" si="32"/>
        <v>2319.8718789002187</v>
      </c>
      <c r="N309">
        <f t="shared" si="33"/>
        <v>3814.9833351931748</v>
      </c>
      <c r="O309">
        <f t="shared" si="34"/>
        <v>300.1318144390408</v>
      </c>
      <c r="P309">
        <f t="shared" si="35"/>
        <v>3429.155934664057</v>
      </c>
      <c r="Q309">
        <f t="shared" si="36"/>
        <v>300.1318144390408</v>
      </c>
      <c r="R309" t="str">
        <f t="shared" si="37"/>
        <v>WH_3</v>
      </c>
      <c r="S309" s="9">
        <f t="shared" si="38"/>
        <v>9.3065784192664124E-4</v>
      </c>
      <c r="T309">
        <f t="shared" si="39"/>
        <v>28147702.431400008</v>
      </c>
    </row>
    <row r="310" spans="1:20" x14ac:dyDescent="0.3">
      <c r="A310" s="7">
        <v>1113.92</v>
      </c>
      <c r="B310" t="s">
        <v>106</v>
      </c>
      <c r="C310" s="5">
        <v>36.746842000000001</v>
      </c>
      <c r="D310" s="5">
        <v>-119.772587</v>
      </c>
      <c r="E310">
        <v>36.643623318399037</v>
      </c>
      <c r="F310">
        <v>-93.671770219498057</v>
      </c>
      <c r="G310">
        <v>41.87466532800498</v>
      </c>
      <c r="H310">
        <v>-75.422321827653164</v>
      </c>
      <c r="I310">
        <v>39.364199152550128</v>
      </c>
      <c r="J310">
        <v>-118.93146197067428</v>
      </c>
      <c r="K310">
        <v>35.00583897220632</v>
      </c>
      <c r="L310">
        <v>-81.518921048849492</v>
      </c>
      <c r="M310">
        <f t="shared" si="32"/>
        <v>2319.8718789002187</v>
      </c>
      <c r="N310">
        <f t="shared" si="33"/>
        <v>3814.9833351931748</v>
      </c>
      <c r="O310">
        <f t="shared" si="34"/>
        <v>300.1318144390408</v>
      </c>
      <c r="P310">
        <f t="shared" si="35"/>
        <v>3429.155934664057</v>
      </c>
      <c r="Q310">
        <f t="shared" si="36"/>
        <v>300.1318144390408</v>
      </c>
      <c r="R310" t="str">
        <f t="shared" si="37"/>
        <v>WH_3</v>
      </c>
      <c r="S310" s="9">
        <f t="shared" si="38"/>
        <v>3.9574100327185955E-5</v>
      </c>
      <c r="T310">
        <f t="shared" si="39"/>
        <v>28147702.431400008</v>
      </c>
    </row>
    <row r="311" spans="1:20" x14ac:dyDescent="0.3">
      <c r="A311" s="7">
        <v>18052.16</v>
      </c>
      <c r="B311" t="s">
        <v>117</v>
      </c>
      <c r="C311" s="5">
        <v>37.681874999999998</v>
      </c>
      <c r="D311" s="5">
        <v>-121.76800900000001</v>
      </c>
      <c r="E311">
        <v>36.643623318399037</v>
      </c>
      <c r="F311">
        <v>-93.671770219498057</v>
      </c>
      <c r="G311">
        <v>41.87466532800498</v>
      </c>
      <c r="H311">
        <v>-75.422321827653164</v>
      </c>
      <c r="I311">
        <v>39.364199152550128</v>
      </c>
      <c r="J311">
        <v>-118.93146197067428</v>
      </c>
      <c r="K311">
        <v>35.00583897220632</v>
      </c>
      <c r="L311">
        <v>-81.518921048849492</v>
      </c>
      <c r="M311">
        <f t="shared" si="32"/>
        <v>2483.0712492007819</v>
      </c>
      <c r="N311">
        <f t="shared" si="33"/>
        <v>3939.6154757983286</v>
      </c>
      <c r="O311">
        <f t="shared" si="34"/>
        <v>309.61356195601286</v>
      </c>
      <c r="P311">
        <f t="shared" si="35"/>
        <v>3589.5474093957832</v>
      </c>
      <c r="Q311">
        <f t="shared" si="36"/>
        <v>309.61356195601286</v>
      </c>
      <c r="R311" t="str">
        <f t="shared" si="37"/>
        <v>WH_3</v>
      </c>
      <c r="S311" s="9">
        <f t="shared" si="38"/>
        <v>6.4133689220268353E-4</v>
      </c>
      <c r="T311">
        <f t="shared" si="39"/>
        <v>28147702.431400008</v>
      </c>
    </row>
    <row r="312" spans="1:20" x14ac:dyDescent="0.3">
      <c r="A312" s="7">
        <v>45679.68</v>
      </c>
      <c r="B312" t="s">
        <v>94</v>
      </c>
      <c r="C312" s="5">
        <v>36.630505999999997</v>
      </c>
      <c r="D312" s="5">
        <v>-119.67847</v>
      </c>
      <c r="E312">
        <v>36.643623318399037</v>
      </c>
      <c r="F312">
        <v>-93.671770219498057</v>
      </c>
      <c r="G312">
        <v>41.87466532800498</v>
      </c>
      <c r="H312">
        <v>-75.422321827653164</v>
      </c>
      <c r="I312">
        <v>39.364199152550128</v>
      </c>
      <c r="J312">
        <v>-118.93146197067428</v>
      </c>
      <c r="K312">
        <v>35.00583897220632</v>
      </c>
      <c r="L312">
        <v>-81.518921048849492</v>
      </c>
      <c r="M312">
        <f t="shared" si="32"/>
        <v>2313.2996174362383</v>
      </c>
      <c r="N312">
        <f t="shared" si="33"/>
        <v>3812.2083531475132</v>
      </c>
      <c r="O312">
        <f t="shared" si="34"/>
        <v>310.8521462012136</v>
      </c>
      <c r="P312">
        <f t="shared" si="35"/>
        <v>3422.7617120176428</v>
      </c>
      <c r="Q312">
        <f t="shared" si="36"/>
        <v>310.8521462012136</v>
      </c>
      <c r="R312" t="str">
        <f t="shared" si="37"/>
        <v>WH_3</v>
      </c>
      <c r="S312" s="9">
        <f t="shared" si="38"/>
        <v>1.6228564342446045E-3</v>
      </c>
      <c r="T312">
        <f t="shared" si="39"/>
        <v>28147702.431400008</v>
      </c>
    </row>
    <row r="313" spans="1:20" x14ac:dyDescent="0.3">
      <c r="A313" s="7">
        <v>40310.879999999997</v>
      </c>
      <c r="B313" t="s">
        <v>98</v>
      </c>
      <c r="C313" s="5">
        <v>37.529659000000002</v>
      </c>
      <c r="D313" s="5">
        <v>-122.04024</v>
      </c>
      <c r="E313">
        <v>36.643623318399037</v>
      </c>
      <c r="F313">
        <v>-93.671770219498057</v>
      </c>
      <c r="G313">
        <v>41.87466532800498</v>
      </c>
      <c r="H313">
        <v>-75.422321827653164</v>
      </c>
      <c r="I313">
        <v>39.364199152550128</v>
      </c>
      <c r="J313">
        <v>-118.93146197067428</v>
      </c>
      <c r="K313">
        <v>35.00583897220632</v>
      </c>
      <c r="L313">
        <v>-81.518921048849492</v>
      </c>
      <c r="M313">
        <f t="shared" si="32"/>
        <v>2508.7484024547034</v>
      </c>
      <c r="N313">
        <f t="shared" si="33"/>
        <v>3968.161282967395</v>
      </c>
      <c r="O313">
        <f t="shared" si="34"/>
        <v>338.92805708137871</v>
      </c>
      <c r="P313">
        <f t="shared" si="35"/>
        <v>3615.6314303635045</v>
      </c>
      <c r="Q313">
        <f t="shared" si="36"/>
        <v>338.92805708137871</v>
      </c>
      <c r="R313" t="str">
        <f t="shared" si="37"/>
        <v>WH_3</v>
      </c>
      <c r="S313" s="9">
        <f t="shared" si="38"/>
        <v>1.4321197297805532E-3</v>
      </c>
      <c r="T313">
        <f t="shared" si="39"/>
        <v>28147702.431400008</v>
      </c>
    </row>
    <row r="314" spans="1:20" x14ac:dyDescent="0.3">
      <c r="A314" s="7">
        <v>346334.08999999997</v>
      </c>
      <c r="B314" t="s">
        <v>37</v>
      </c>
      <c r="C314" s="5">
        <v>37.338208000000002</v>
      </c>
      <c r="D314" s="5">
        <v>-121.886329</v>
      </c>
      <c r="E314">
        <v>36.643623318399037</v>
      </c>
      <c r="F314">
        <v>-93.671770219498057</v>
      </c>
      <c r="G314">
        <v>41.87466532800498</v>
      </c>
      <c r="H314">
        <v>-75.422321827653164</v>
      </c>
      <c r="I314">
        <v>39.364199152550128</v>
      </c>
      <c r="J314">
        <v>-118.93146197067428</v>
      </c>
      <c r="K314">
        <v>35.00583897220632</v>
      </c>
      <c r="L314">
        <v>-81.518921048849492</v>
      </c>
      <c r="M314">
        <f t="shared" si="32"/>
        <v>2497.723314851833</v>
      </c>
      <c r="N314">
        <f t="shared" si="33"/>
        <v>3963.5411523547714</v>
      </c>
      <c r="O314">
        <f t="shared" si="34"/>
        <v>342.20277277991431</v>
      </c>
      <c r="P314">
        <f t="shared" si="35"/>
        <v>3605.2204490208928</v>
      </c>
      <c r="Q314">
        <f t="shared" si="36"/>
        <v>342.20277277991431</v>
      </c>
      <c r="R314" t="str">
        <f t="shared" si="37"/>
        <v>WH_3</v>
      </c>
      <c r="S314" s="9">
        <f t="shared" si="38"/>
        <v>1.230416908250561E-2</v>
      </c>
      <c r="T314">
        <f t="shared" si="39"/>
        <v>28147702.431400008</v>
      </c>
    </row>
    <row r="315" spans="1:20" x14ac:dyDescent="0.3">
      <c r="A315" s="7">
        <v>18895.849999999999</v>
      </c>
      <c r="B315" t="s">
        <v>37</v>
      </c>
      <c r="C315" s="5">
        <v>37.338208000000002</v>
      </c>
      <c r="D315" s="5">
        <v>-121.886329</v>
      </c>
      <c r="E315">
        <v>36.643623318399037</v>
      </c>
      <c r="F315">
        <v>-93.671770219498057</v>
      </c>
      <c r="G315">
        <v>41.87466532800498</v>
      </c>
      <c r="H315">
        <v>-75.422321827653164</v>
      </c>
      <c r="I315">
        <v>39.364199152550128</v>
      </c>
      <c r="J315">
        <v>-118.93146197067428</v>
      </c>
      <c r="K315">
        <v>35.00583897220632</v>
      </c>
      <c r="L315">
        <v>-81.518921048849492</v>
      </c>
      <c r="M315">
        <f t="shared" si="32"/>
        <v>2497.723314851833</v>
      </c>
      <c r="N315">
        <f t="shared" si="33"/>
        <v>3963.5411523547714</v>
      </c>
      <c r="O315">
        <f t="shared" si="34"/>
        <v>342.20277277991431</v>
      </c>
      <c r="P315">
        <f t="shared" si="35"/>
        <v>3605.2204490208928</v>
      </c>
      <c r="Q315">
        <f t="shared" si="36"/>
        <v>342.20277277991431</v>
      </c>
      <c r="R315" t="str">
        <f t="shared" si="37"/>
        <v>WH_3</v>
      </c>
      <c r="S315" s="9">
        <f t="shared" si="38"/>
        <v>6.7131056419442755E-4</v>
      </c>
      <c r="T315">
        <f t="shared" si="39"/>
        <v>28147702.431400008</v>
      </c>
    </row>
    <row r="316" spans="1:20" x14ac:dyDescent="0.3">
      <c r="A316" s="7">
        <v>2310</v>
      </c>
      <c r="B316" t="s">
        <v>153</v>
      </c>
      <c r="C316" s="5">
        <v>37.005782000000004</v>
      </c>
      <c r="D316" s="5">
        <v>-121.568275</v>
      </c>
      <c r="E316">
        <v>36.643623318399037</v>
      </c>
      <c r="F316">
        <v>-93.671770219498057</v>
      </c>
      <c r="G316">
        <v>41.87466532800498</v>
      </c>
      <c r="H316">
        <v>-75.422321827653164</v>
      </c>
      <c r="I316">
        <v>39.364199152550128</v>
      </c>
      <c r="J316">
        <v>-118.93146197067428</v>
      </c>
      <c r="K316">
        <v>35.00583897220632</v>
      </c>
      <c r="L316">
        <v>-81.518921048849492</v>
      </c>
      <c r="M316">
        <f t="shared" si="32"/>
        <v>2474.4061508317855</v>
      </c>
      <c r="N316">
        <f t="shared" si="33"/>
        <v>3951.4972150162484</v>
      </c>
      <c r="O316">
        <f t="shared" si="34"/>
        <v>349.04134951948282</v>
      </c>
      <c r="P316">
        <f t="shared" si="35"/>
        <v>3582.8243883509613</v>
      </c>
      <c r="Q316">
        <f t="shared" si="36"/>
        <v>349.04134951948282</v>
      </c>
      <c r="R316" t="str">
        <f t="shared" si="37"/>
        <v>WH_3</v>
      </c>
      <c r="S316" s="9">
        <f t="shared" si="38"/>
        <v>8.2067088979279984E-5</v>
      </c>
      <c r="T316">
        <f t="shared" si="39"/>
        <v>28147702.431400008</v>
      </c>
    </row>
    <row r="317" spans="1:20" x14ac:dyDescent="0.3">
      <c r="A317" s="7">
        <v>21717.759999999998</v>
      </c>
      <c r="B317" t="s">
        <v>111</v>
      </c>
      <c r="C317" s="5">
        <v>42.224867000000003</v>
      </c>
      <c r="D317" s="5">
        <v>-121.78167000000001</v>
      </c>
      <c r="E317">
        <v>36.643623318399037</v>
      </c>
      <c r="F317">
        <v>-93.671770219498057</v>
      </c>
      <c r="G317">
        <v>41.87466532800498</v>
      </c>
      <c r="H317">
        <v>-75.422321827653164</v>
      </c>
      <c r="I317">
        <v>39.364199152550128</v>
      </c>
      <c r="J317">
        <v>-118.93146197067428</v>
      </c>
      <c r="K317">
        <v>35.00583897220632</v>
      </c>
      <c r="L317">
        <v>-81.518921048849492</v>
      </c>
      <c r="M317">
        <f t="shared" si="32"/>
        <v>2480.0338376463515</v>
      </c>
      <c r="N317">
        <f t="shared" si="33"/>
        <v>3779.6469438165186</v>
      </c>
      <c r="O317">
        <f t="shared" si="34"/>
        <v>398.30047417355803</v>
      </c>
      <c r="P317">
        <f t="shared" si="35"/>
        <v>3553.930879030655</v>
      </c>
      <c r="Q317">
        <f t="shared" si="36"/>
        <v>398.30047417355803</v>
      </c>
      <c r="R317" t="str">
        <f t="shared" si="37"/>
        <v>WH_3</v>
      </c>
      <c r="S317" s="9">
        <f t="shared" si="38"/>
        <v>7.7156421746781272E-4</v>
      </c>
      <c r="T317">
        <f t="shared" si="39"/>
        <v>28147702.431400008</v>
      </c>
    </row>
    <row r="318" spans="1:20" x14ac:dyDescent="0.3">
      <c r="A318" s="7">
        <v>104932.79999999999</v>
      </c>
      <c r="B318" t="s">
        <v>70</v>
      </c>
      <c r="C318" s="5">
        <v>34.953034000000002</v>
      </c>
      <c r="D318" s="5">
        <v>-120.43571900000001</v>
      </c>
      <c r="E318">
        <v>36.643623318399037</v>
      </c>
      <c r="F318">
        <v>-93.671770219498057</v>
      </c>
      <c r="G318">
        <v>41.87466532800498</v>
      </c>
      <c r="H318">
        <v>-75.422321827653164</v>
      </c>
      <c r="I318">
        <v>39.364199152550128</v>
      </c>
      <c r="J318">
        <v>-118.93146197067428</v>
      </c>
      <c r="K318">
        <v>35.00583897220632</v>
      </c>
      <c r="L318">
        <v>-81.518921048849492</v>
      </c>
      <c r="M318">
        <f t="shared" si="32"/>
        <v>2413.2834250723363</v>
      </c>
      <c r="N318">
        <f t="shared" si="33"/>
        <v>3949.935992129741</v>
      </c>
      <c r="O318">
        <f t="shared" si="34"/>
        <v>507.91581679310923</v>
      </c>
      <c r="P318">
        <f t="shared" si="35"/>
        <v>3522.5849919291768</v>
      </c>
      <c r="Q318">
        <f t="shared" si="36"/>
        <v>507.91581679310923</v>
      </c>
      <c r="R318" t="str">
        <f t="shared" si="37"/>
        <v>WH_3</v>
      </c>
      <c r="S318" s="9">
        <f t="shared" si="38"/>
        <v>3.727934820106056E-3</v>
      </c>
      <c r="T318">
        <f t="shared" si="39"/>
        <v>28147702.431400008</v>
      </c>
    </row>
    <row r="319" spans="1:20" x14ac:dyDescent="0.3">
      <c r="A319" s="7">
        <v>25000</v>
      </c>
      <c r="B319" t="s">
        <v>70</v>
      </c>
      <c r="C319" s="5">
        <v>34.953034000000002</v>
      </c>
      <c r="D319" s="5">
        <v>-120.43571900000001</v>
      </c>
      <c r="E319">
        <v>36.643623318399037</v>
      </c>
      <c r="F319">
        <v>-93.671770219498057</v>
      </c>
      <c r="G319">
        <v>41.87466532800498</v>
      </c>
      <c r="H319">
        <v>-75.422321827653164</v>
      </c>
      <c r="I319">
        <v>39.364199152550128</v>
      </c>
      <c r="J319">
        <v>-118.93146197067428</v>
      </c>
      <c r="K319">
        <v>35.00583897220632</v>
      </c>
      <c r="L319">
        <v>-81.518921048849492</v>
      </c>
      <c r="M319">
        <f t="shared" si="32"/>
        <v>2413.2834250723363</v>
      </c>
      <c r="N319">
        <f t="shared" si="33"/>
        <v>3949.935992129741</v>
      </c>
      <c r="O319">
        <f t="shared" si="34"/>
        <v>507.91581679310923</v>
      </c>
      <c r="P319">
        <f t="shared" si="35"/>
        <v>3522.5849919291768</v>
      </c>
      <c r="Q319">
        <f t="shared" si="36"/>
        <v>507.91581679310923</v>
      </c>
      <c r="R319" t="str">
        <f t="shared" si="37"/>
        <v>WH_3</v>
      </c>
      <c r="S319" s="9">
        <f t="shared" si="38"/>
        <v>8.8817195865021628E-4</v>
      </c>
      <c r="T319">
        <f t="shared" si="39"/>
        <v>28147702.431400008</v>
      </c>
    </row>
    <row r="320" spans="1:20" x14ac:dyDescent="0.3">
      <c r="A320" s="7">
        <v>175750.56</v>
      </c>
      <c r="B320" t="s">
        <v>55</v>
      </c>
      <c r="C320" s="5">
        <v>43.61871</v>
      </c>
      <c r="D320" s="5">
        <v>-116.214607</v>
      </c>
      <c r="E320">
        <v>36.643623318399037</v>
      </c>
      <c r="F320">
        <v>-93.671770219498057</v>
      </c>
      <c r="G320">
        <v>41.87466532800498</v>
      </c>
      <c r="H320">
        <v>-75.422321827653164</v>
      </c>
      <c r="I320">
        <v>39.364199152550128</v>
      </c>
      <c r="J320">
        <v>-118.93146197067428</v>
      </c>
      <c r="K320">
        <v>35.00583897220632</v>
      </c>
      <c r="L320">
        <v>-81.518921048849492</v>
      </c>
      <c r="M320">
        <f t="shared" si="32"/>
        <v>2058.7013704598726</v>
      </c>
      <c r="N320">
        <f t="shared" si="33"/>
        <v>3303.0078838096074</v>
      </c>
      <c r="O320">
        <f t="shared" si="34"/>
        <v>524.04178312067279</v>
      </c>
      <c r="P320">
        <f t="shared" si="35"/>
        <v>3108.0358196931538</v>
      </c>
      <c r="Q320">
        <f t="shared" si="36"/>
        <v>524.04178312067279</v>
      </c>
      <c r="R320" t="str">
        <f t="shared" si="37"/>
        <v>WH_3</v>
      </c>
      <c r="S320" s="9">
        <f t="shared" si="38"/>
        <v>6.2438687643628938E-3</v>
      </c>
      <c r="T320">
        <f t="shared" si="39"/>
        <v>28147702.431400008</v>
      </c>
    </row>
    <row r="321" spans="1:20" x14ac:dyDescent="0.3">
      <c r="A321" s="7">
        <v>224308.92000000004</v>
      </c>
      <c r="B321" t="s">
        <v>48</v>
      </c>
      <c r="C321" s="5">
        <v>43.020116999999999</v>
      </c>
      <c r="D321" s="5">
        <v>-123.29312</v>
      </c>
      <c r="E321">
        <v>36.643623318399037</v>
      </c>
      <c r="F321">
        <v>-93.671770219498057</v>
      </c>
      <c r="G321">
        <v>41.87466532800498</v>
      </c>
      <c r="H321">
        <v>-75.422321827653164</v>
      </c>
      <c r="I321">
        <v>39.364199152550128</v>
      </c>
      <c r="J321">
        <v>-118.93146197067428</v>
      </c>
      <c r="K321">
        <v>35.00583897220632</v>
      </c>
      <c r="L321">
        <v>-81.518921048849492</v>
      </c>
      <c r="M321">
        <f t="shared" si="32"/>
        <v>2611.3562044925357</v>
      </c>
      <c r="N321">
        <f t="shared" si="33"/>
        <v>3875.8351770398717</v>
      </c>
      <c r="O321">
        <f t="shared" si="34"/>
        <v>545.99334117247884</v>
      </c>
      <c r="P321">
        <f t="shared" si="35"/>
        <v>3676.8147337609785</v>
      </c>
      <c r="Q321">
        <f t="shared" si="36"/>
        <v>545.99334117247884</v>
      </c>
      <c r="R321" t="str">
        <f t="shared" si="37"/>
        <v>WH_3</v>
      </c>
      <c r="S321" s="9">
        <f t="shared" si="38"/>
        <v>7.9689957127645882E-3</v>
      </c>
      <c r="T321">
        <f t="shared" si="39"/>
        <v>28147702.431400008</v>
      </c>
    </row>
    <row r="322" spans="1:20" x14ac:dyDescent="0.3">
      <c r="A322" s="7">
        <v>1653.75</v>
      </c>
      <c r="B322" t="s">
        <v>157</v>
      </c>
      <c r="C322" s="5">
        <v>34.208253999999997</v>
      </c>
      <c r="D322" s="5">
        <v>-118.605861</v>
      </c>
      <c r="E322">
        <v>36.643623318399037</v>
      </c>
      <c r="F322">
        <v>-93.671770219498057</v>
      </c>
      <c r="G322">
        <v>41.87466532800498</v>
      </c>
      <c r="H322">
        <v>-75.422321827653164</v>
      </c>
      <c r="I322">
        <v>39.364199152550128</v>
      </c>
      <c r="J322">
        <v>-118.93146197067428</v>
      </c>
      <c r="K322">
        <v>35.00583897220632</v>
      </c>
      <c r="L322">
        <v>-81.518921048849492</v>
      </c>
      <c r="M322">
        <f t="shared" ref="M322:M385" si="40">2 * 6371* ASIN(SQRT((SIN((E322*(3.14159/180))-C322*(3.14159/180))/2)^2+COS(E322*(3.14159/180))*COS(C322*(3.14159/180))*SIN(((F322*(3.14159/180)-D322*(3.14159/180))/2))^2))</f>
        <v>2268.9685737391019</v>
      </c>
      <c r="N322">
        <f t="shared" ref="N322:N385" si="41">2 * 6371* ASIN(SQRT((SIN((G322*(3.14159/180))-C322*(3.14159/180))/2)^2+COS(G322*(3.14159/180))*COS(C322*(3.14159/180))*SIN(((H322*(3.14159/180)-D322*(3.14159/180))/2))^2))</f>
        <v>3833.9940785222957</v>
      </c>
      <c r="O322">
        <f t="shared" ref="O322:O385" si="42">2 * 6371* ASIN(SQRT((SIN((I322*(3.14159/180))-C322*(3.14159/180))/2)^2+COS(I322*(3.14159/180))*COS(C322*(3.14159/180))*SIN(((J322*(3.14159/180)-D322*(3.14159/180))/2))^2))</f>
        <v>573.46602631705355</v>
      </c>
      <c r="P322">
        <f t="shared" ref="P322:P385" si="43">2 * 6371* ASIN(SQRT((SIN((K322*(3.14159/180))-C322*(3.14159/180))/2)^2+COS(K322*(3.14159/180))*COS(C322*(3.14159/180))*SIN(((L322*(3.14159/180)-D322*(3.14159/180))/2))^2))</f>
        <v>3375.6889526626783</v>
      </c>
      <c r="Q322">
        <f t="shared" ref="Q322:Q385" si="44">MIN(M322:P322)</f>
        <v>573.46602631705355</v>
      </c>
      <c r="R322" t="str">
        <f t="shared" ref="R322:R385" si="45">IF(Q322=M322,"WH_0",IF(Q322=N322,"WH_2",IF(Q322=O322,"WH_3","WH_4")))</f>
        <v>WH_3</v>
      </c>
      <c r="S322" s="9">
        <f t="shared" si="38"/>
        <v>5.8752575064711808E-5</v>
      </c>
      <c r="T322">
        <f t="shared" si="39"/>
        <v>28147702.431400008</v>
      </c>
    </row>
    <row r="323" spans="1:20" x14ac:dyDescent="0.3">
      <c r="A323" s="7">
        <v>50407.92</v>
      </c>
      <c r="B323" t="s">
        <v>91</v>
      </c>
      <c r="C323" s="5">
        <v>34.197505</v>
      </c>
      <c r="D323" s="5">
        <v>-119.177052</v>
      </c>
      <c r="E323">
        <v>36.643623318399037</v>
      </c>
      <c r="F323">
        <v>-93.671770219498057</v>
      </c>
      <c r="G323">
        <v>41.87466532800498</v>
      </c>
      <c r="H323">
        <v>-75.422321827653164</v>
      </c>
      <c r="I323">
        <v>39.364199152550128</v>
      </c>
      <c r="J323">
        <v>-118.93146197067428</v>
      </c>
      <c r="K323">
        <v>35.00583897220632</v>
      </c>
      <c r="L323">
        <v>-81.518921048849492</v>
      </c>
      <c r="M323">
        <f t="shared" si="40"/>
        <v>2320.2156055655691</v>
      </c>
      <c r="N323">
        <f t="shared" si="41"/>
        <v>3881.786872335897</v>
      </c>
      <c r="O323">
        <f t="shared" si="42"/>
        <v>574.34129204841497</v>
      </c>
      <c r="P323">
        <f t="shared" si="43"/>
        <v>3427.264193307034</v>
      </c>
      <c r="Q323">
        <f t="shared" si="44"/>
        <v>574.34129204841497</v>
      </c>
      <c r="R323" t="str">
        <f t="shared" si="45"/>
        <v>WH_3</v>
      </c>
      <c r="S323" s="9">
        <f t="shared" ref="S323:S386" si="46">A323/T323</f>
        <v>1.7908360415153364E-3</v>
      </c>
      <c r="T323">
        <f t="shared" ref="T323:T386" si="47">SUMIF(R:R,R323,A:A)</f>
        <v>28147702.431400008</v>
      </c>
    </row>
    <row r="324" spans="1:20" x14ac:dyDescent="0.3">
      <c r="A324" s="7">
        <v>45856.02</v>
      </c>
      <c r="B324" t="s">
        <v>91</v>
      </c>
      <c r="C324" s="5">
        <v>34.197505</v>
      </c>
      <c r="D324" s="5">
        <v>-119.177052</v>
      </c>
      <c r="E324">
        <v>36.643623318399037</v>
      </c>
      <c r="F324">
        <v>-93.671770219498057</v>
      </c>
      <c r="G324">
        <v>41.87466532800498</v>
      </c>
      <c r="H324">
        <v>-75.422321827653164</v>
      </c>
      <c r="I324">
        <v>39.364199152550128</v>
      </c>
      <c r="J324">
        <v>-118.93146197067428</v>
      </c>
      <c r="K324">
        <v>35.00583897220632</v>
      </c>
      <c r="L324">
        <v>-81.518921048849492</v>
      </c>
      <c r="M324">
        <f t="shared" si="40"/>
        <v>2320.2156055655691</v>
      </c>
      <c r="N324">
        <f t="shared" si="41"/>
        <v>3881.786872335897</v>
      </c>
      <c r="O324">
        <f t="shared" si="42"/>
        <v>574.34129204841497</v>
      </c>
      <c r="P324">
        <f t="shared" si="43"/>
        <v>3427.264193307034</v>
      </c>
      <c r="Q324">
        <f t="shared" si="44"/>
        <v>574.34129204841497</v>
      </c>
      <c r="R324" t="str">
        <f t="shared" si="45"/>
        <v>WH_3</v>
      </c>
      <c r="S324" s="9">
        <f t="shared" si="46"/>
        <v>1.6291212439721395E-3</v>
      </c>
      <c r="T324">
        <f t="shared" si="47"/>
        <v>28147702.431400008</v>
      </c>
    </row>
    <row r="325" spans="1:20" x14ac:dyDescent="0.3">
      <c r="A325" s="7">
        <v>8254.08</v>
      </c>
      <c r="B325" t="s">
        <v>91</v>
      </c>
      <c r="C325" s="5">
        <v>34.197505</v>
      </c>
      <c r="D325" s="5">
        <v>-119.177052</v>
      </c>
      <c r="E325">
        <v>36.643623318399037</v>
      </c>
      <c r="F325">
        <v>-93.671770219498057</v>
      </c>
      <c r="G325">
        <v>41.87466532800498</v>
      </c>
      <c r="H325">
        <v>-75.422321827653164</v>
      </c>
      <c r="I325">
        <v>39.364199152550128</v>
      </c>
      <c r="J325">
        <v>-118.93146197067428</v>
      </c>
      <c r="K325">
        <v>35.00583897220632</v>
      </c>
      <c r="L325">
        <v>-81.518921048849492</v>
      </c>
      <c r="M325">
        <f t="shared" si="40"/>
        <v>2320.2156055655691</v>
      </c>
      <c r="N325">
        <f t="shared" si="41"/>
        <v>3881.786872335897</v>
      </c>
      <c r="O325">
        <f t="shared" si="42"/>
        <v>574.34129204841497</v>
      </c>
      <c r="P325">
        <f t="shared" si="43"/>
        <v>3427.264193307034</v>
      </c>
      <c r="Q325">
        <f t="shared" si="44"/>
        <v>574.34129204841497</v>
      </c>
      <c r="R325" t="str">
        <f t="shared" si="45"/>
        <v>WH_3</v>
      </c>
      <c r="S325" s="9">
        <f t="shared" si="46"/>
        <v>2.9324169601822306E-4</v>
      </c>
      <c r="T325">
        <f t="shared" si="47"/>
        <v>28147702.431400008</v>
      </c>
    </row>
    <row r="326" spans="1:20" x14ac:dyDescent="0.3">
      <c r="A326" s="7">
        <v>2283.7399999999998</v>
      </c>
      <c r="B326" t="s">
        <v>91</v>
      </c>
      <c r="C326" s="5">
        <v>34.197505</v>
      </c>
      <c r="D326" s="5">
        <v>-119.177052</v>
      </c>
      <c r="E326">
        <v>36.643623318399037</v>
      </c>
      <c r="F326">
        <v>-93.671770219498057</v>
      </c>
      <c r="G326">
        <v>41.87466532800498</v>
      </c>
      <c r="H326">
        <v>-75.422321827653164</v>
      </c>
      <c r="I326">
        <v>39.364199152550128</v>
      </c>
      <c r="J326">
        <v>-118.93146197067428</v>
      </c>
      <c r="K326">
        <v>35.00583897220632</v>
      </c>
      <c r="L326">
        <v>-81.518921048849492</v>
      </c>
      <c r="M326">
        <f t="shared" si="40"/>
        <v>2320.2156055655691</v>
      </c>
      <c r="N326">
        <f t="shared" si="41"/>
        <v>3881.786872335897</v>
      </c>
      <c r="O326">
        <f t="shared" si="42"/>
        <v>574.34129204841497</v>
      </c>
      <c r="P326">
        <f t="shared" si="43"/>
        <v>3427.264193307034</v>
      </c>
      <c r="Q326">
        <f t="shared" si="44"/>
        <v>574.34129204841497</v>
      </c>
      <c r="R326" t="str">
        <f t="shared" si="45"/>
        <v>WH_3</v>
      </c>
      <c r="S326" s="9">
        <f t="shared" si="46"/>
        <v>8.1134153153913786E-5</v>
      </c>
      <c r="T326">
        <f t="shared" si="47"/>
        <v>28147702.431400008</v>
      </c>
    </row>
    <row r="327" spans="1:20" x14ac:dyDescent="0.3">
      <c r="A327" s="7">
        <v>1218631.0400000003</v>
      </c>
      <c r="B327" t="s">
        <v>18</v>
      </c>
      <c r="C327" s="5">
        <v>34.052233999999999</v>
      </c>
      <c r="D327" s="5">
        <v>-118.243685</v>
      </c>
      <c r="E327">
        <v>36.643623318399037</v>
      </c>
      <c r="F327">
        <v>-93.671770219498057</v>
      </c>
      <c r="G327">
        <v>41.87466532800498</v>
      </c>
      <c r="H327">
        <v>-75.422321827653164</v>
      </c>
      <c r="I327">
        <v>39.364199152550128</v>
      </c>
      <c r="J327">
        <v>-118.93146197067428</v>
      </c>
      <c r="K327">
        <v>35.00583897220632</v>
      </c>
      <c r="L327">
        <v>-81.518921048849492</v>
      </c>
      <c r="M327">
        <f t="shared" si="40"/>
        <v>2240.9195525521186</v>
      </c>
      <c r="N327">
        <f t="shared" si="41"/>
        <v>3811.5639658152259</v>
      </c>
      <c r="O327">
        <f t="shared" si="42"/>
        <v>593.19896231511655</v>
      </c>
      <c r="P327">
        <f t="shared" si="43"/>
        <v>3346.8200145316432</v>
      </c>
      <c r="Q327">
        <f t="shared" si="44"/>
        <v>593.19896231511655</v>
      </c>
      <c r="R327" t="str">
        <f t="shared" si="45"/>
        <v>WH_3</v>
      </c>
      <c r="S327" s="9">
        <f t="shared" si="46"/>
        <v>4.3294156706750013E-2</v>
      </c>
      <c r="T327">
        <f t="shared" si="47"/>
        <v>28147702.431400008</v>
      </c>
    </row>
    <row r="328" spans="1:20" x14ac:dyDescent="0.3">
      <c r="A328" s="7">
        <v>62400.24</v>
      </c>
      <c r="B328" t="s">
        <v>18</v>
      </c>
      <c r="C328" s="5">
        <v>34.052233999999999</v>
      </c>
      <c r="D328" s="5">
        <v>-118.243685</v>
      </c>
      <c r="E328">
        <v>36.643623318399037</v>
      </c>
      <c r="F328">
        <v>-93.671770219498057</v>
      </c>
      <c r="G328">
        <v>41.87466532800498</v>
      </c>
      <c r="H328">
        <v>-75.422321827653164</v>
      </c>
      <c r="I328">
        <v>39.364199152550128</v>
      </c>
      <c r="J328">
        <v>-118.93146197067428</v>
      </c>
      <c r="K328">
        <v>35.00583897220632</v>
      </c>
      <c r="L328">
        <v>-81.518921048849492</v>
      </c>
      <c r="M328">
        <f t="shared" si="40"/>
        <v>2240.9195525521186</v>
      </c>
      <c r="N328">
        <f t="shared" si="41"/>
        <v>3811.5639658152259</v>
      </c>
      <c r="O328">
        <f t="shared" si="42"/>
        <v>593.19896231511655</v>
      </c>
      <c r="P328">
        <f t="shared" si="43"/>
        <v>3346.8200145316432</v>
      </c>
      <c r="Q328">
        <f t="shared" si="44"/>
        <v>593.19896231511655</v>
      </c>
      <c r="R328" t="str">
        <f t="shared" si="45"/>
        <v>WH_3</v>
      </c>
      <c r="S328" s="9">
        <f t="shared" si="46"/>
        <v>2.216885735241743E-3</v>
      </c>
      <c r="T328">
        <f t="shared" si="47"/>
        <v>28147702.431400008</v>
      </c>
    </row>
    <row r="329" spans="1:20" x14ac:dyDescent="0.3">
      <c r="A329" s="7">
        <v>2795.76</v>
      </c>
      <c r="B329" t="s">
        <v>18</v>
      </c>
      <c r="C329" s="5">
        <v>34.052233999999999</v>
      </c>
      <c r="D329" s="5">
        <v>-118.243685</v>
      </c>
      <c r="E329">
        <v>36.643623318399037</v>
      </c>
      <c r="F329">
        <v>-93.671770219498057</v>
      </c>
      <c r="G329">
        <v>41.87466532800498</v>
      </c>
      <c r="H329">
        <v>-75.422321827653164</v>
      </c>
      <c r="I329">
        <v>39.364199152550128</v>
      </c>
      <c r="J329">
        <v>-118.93146197067428</v>
      </c>
      <c r="K329">
        <v>35.00583897220632</v>
      </c>
      <c r="L329">
        <v>-81.518921048849492</v>
      </c>
      <c r="M329">
        <f t="shared" si="40"/>
        <v>2240.9195525521186</v>
      </c>
      <c r="N329">
        <f t="shared" si="41"/>
        <v>3811.5639658152259</v>
      </c>
      <c r="O329">
        <f t="shared" si="42"/>
        <v>593.19896231511655</v>
      </c>
      <c r="P329">
        <f t="shared" si="43"/>
        <v>3346.8200145316432</v>
      </c>
      <c r="Q329">
        <f t="shared" si="44"/>
        <v>593.19896231511655</v>
      </c>
      <c r="R329" t="str">
        <f t="shared" si="45"/>
        <v>WH_3</v>
      </c>
      <c r="S329" s="9">
        <f t="shared" si="46"/>
        <v>9.9324625404637149E-5</v>
      </c>
      <c r="T329">
        <f t="shared" si="47"/>
        <v>28147702.431400008</v>
      </c>
    </row>
    <row r="330" spans="1:20" x14ac:dyDescent="0.3">
      <c r="A330" s="7">
        <v>257955.16</v>
      </c>
      <c r="B330" t="s">
        <v>42</v>
      </c>
      <c r="C330" s="5">
        <v>34.068621</v>
      </c>
      <c r="D330" s="5">
        <v>-118.027567</v>
      </c>
      <c r="E330">
        <v>36.643623318399037</v>
      </c>
      <c r="F330">
        <v>-93.671770219498057</v>
      </c>
      <c r="G330">
        <v>41.87466532800498</v>
      </c>
      <c r="H330">
        <v>-75.422321827653164</v>
      </c>
      <c r="I330">
        <v>39.364199152550128</v>
      </c>
      <c r="J330">
        <v>-118.93146197067428</v>
      </c>
      <c r="K330">
        <v>35.00583897220632</v>
      </c>
      <c r="L330">
        <v>-81.518921048849492</v>
      </c>
      <c r="M330">
        <f t="shared" si="40"/>
        <v>2221.1843391319089</v>
      </c>
      <c r="N330">
        <f t="shared" si="41"/>
        <v>3792.8760231148553</v>
      </c>
      <c r="O330">
        <f t="shared" si="42"/>
        <v>593.69348771146156</v>
      </c>
      <c r="P330">
        <f t="shared" si="43"/>
        <v>3326.9827266191242</v>
      </c>
      <c r="Q330">
        <f t="shared" si="44"/>
        <v>593.69348771146156</v>
      </c>
      <c r="R330" t="str">
        <f t="shared" si="45"/>
        <v>WH_3</v>
      </c>
      <c r="S330" s="9">
        <f t="shared" si="46"/>
        <v>9.1643415880451971E-3</v>
      </c>
      <c r="T330">
        <f t="shared" si="47"/>
        <v>28147702.431400008</v>
      </c>
    </row>
    <row r="331" spans="1:20" x14ac:dyDescent="0.3">
      <c r="A331" s="7">
        <v>7876</v>
      </c>
      <c r="B331" t="s">
        <v>133</v>
      </c>
      <c r="C331" s="5">
        <v>34.100842999999998</v>
      </c>
      <c r="D331" s="5">
        <v>-117.76783500000001</v>
      </c>
      <c r="E331">
        <v>36.643623318399037</v>
      </c>
      <c r="F331">
        <v>-93.671770219498057</v>
      </c>
      <c r="G331">
        <v>41.87466532800498</v>
      </c>
      <c r="H331">
        <v>-75.422321827653164</v>
      </c>
      <c r="I331">
        <v>39.364199152550128</v>
      </c>
      <c r="J331">
        <v>-118.93146197067428</v>
      </c>
      <c r="K331">
        <v>35.00583897220632</v>
      </c>
      <c r="L331">
        <v>-81.518921048849492</v>
      </c>
      <c r="M331">
        <f t="shared" si="40"/>
        <v>2197.1237069693161</v>
      </c>
      <c r="N331">
        <f t="shared" si="41"/>
        <v>3769.8099861410587</v>
      </c>
      <c r="O331">
        <f t="shared" si="42"/>
        <v>593.74832603938921</v>
      </c>
      <c r="P331">
        <f t="shared" si="43"/>
        <v>3302.8478988892134</v>
      </c>
      <c r="Q331">
        <f t="shared" si="44"/>
        <v>593.74832603938921</v>
      </c>
      <c r="R331" t="str">
        <f t="shared" si="45"/>
        <v>WH_3</v>
      </c>
      <c r="S331" s="9">
        <f t="shared" si="46"/>
        <v>2.7980969385316411E-4</v>
      </c>
      <c r="T331">
        <f t="shared" si="47"/>
        <v>28147702.431400008</v>
      </c>
    </row>
    <row r="332" spans="1:20" x14ac:dyDescent="0.3">
      <c r="A332" s="7">
        <v>0</v>
      </c>
      <c r="B332" t="s">
        <v>133</v>
      </c>
      <c r="C332" s="5">
        <v>34.100842999999998</v>
      </c>
      <c r="D332" s="5">
        <v>-117.76783500000001</v>
      </c>
      <c r="E332">
        <v>36.643623318399037</v>
      </c>
      <c r="F332">
        <v>-93.671770219498057</v>
      </c>
      <c r="G332">
        <v>41.87466532800498</v>
      </c>
      <c r="H332">
        <v>-75.422321827653164</v>
      </c>
      <c r="I332">
        <v>39.364199152550128</v>
      </c>
      <c r="J332">
        <v>-118.93146197067428</v>
      </c>
      <c r="K332">
        <v>35.00583897220632</v>
      </c>
      <c r="L332">
        <v>-81.518921048849492</v>
      </c>
      <c r="M332">
        <f t="shared" si="40"/>
        <v>2197.1237069693161</v>
      </c>
      <c r="N332">
        <f t="shared" si="41"/>
        <v>3769.8099861410587</v>
      </c>
      <c r="O332">
        <f t="shared" si="42"/>
        <v>593.74832603938921</v>
      </c>
      <c r="P332">
        <f t="shared" si="43"/>
        <v>3302.8478988892134</v>
      </c>
      <c r="Q332">
        <f t="shared" si="44"/>
        <v>593.74832603938921</v>
      </c>
      <c r="R332" t="str">
        <f t="shared" si="45"/>
        <v>WH_3</v>
      </c>
      <c r="S332" s="9">
        <f t="shared" si="46"/>
        <v>0</v>
      </c>
      <c r="T332">
        <f t="shared" si="47"/>
        <v>28147702.431400008</v>
      </c>
    </row>
    <row r="333" spans="1:20" x14ac:dyDescent="0.3">
      <c r="A333" s="7">
        <v>5978.6399999999994</v>
      </c>
      <c r="B333" t="s">
        <v>133</v>
      </c>
      <c r="C333" s="5">
        <v>34.100842999999998</v>
      </c>
      <c r="D333" s="5">
        <v>-117.76783500000001</v>
      </c>
      <c r="E333">
        <v>36.643623318399037</v>
      </c>
      <c r="F333">
        <v>-93.671770219498057</v>
      </c>
      <c r="G333">
        <v>41.87466532800498</v>
      </c>
      <c r="H333">
        <v>-75.422321827653164</v>
      </c>
      <c r="I333">
        <v>39.364199152550128</v>
      </c>
      <c r="J333">
        <v>-118.93146197067428</v>
      </c>
      <c r="K333">
        <v>35.00583897220632</v>
      </c>
      <c r="L333">
        <v>-81.518921048849492</v>
      </c>
      <c r="M333">
        <f t="shared" si="40"/>
        <v>2197.1237069693161</v>
      </c>
      <c r="N333">
        <f t="shared" si="41"/>
        <v>3769.8099861410587</v>
      </c>
      <c r="O333">
        <f t="shared" si="42"/>
        <v>593.74832603938921</v>
      </c>
      <c r="P333">
        <f t="shared" si="43"/>
        <v>3302.8478988892134</v>
      </c>
      <c r="Q333">
        <f t="shared" si="44"/>
        <v>593.74832603938921</v>
      </c>
      <c r="R333" t="str">
        <f t="shared" si="45"/>
        <v>WH_3</v>
      </c>
      <c r="S333" s="9">
        <f t="shared" si="46"/>
        <v>2.1240241595458113E-4</v>
      </c>
      <c r="T333">
        <f t="shared" si="47"/>
        <v>28147702.431400008</v>
      </c>
    </row>
    <row r="334" spans="1:20" x14ac:dyDescent="0.3">
      <c r="A334" s="7">
        <v>390249.33</v>
      </c>
      <c r="B334" t="s">
        <v>34</v>
      </c>
      <c r="C334" s="5">
        <v>34.055103000000003</v>
      </c>
      <c r="D334" s="5">
        <v>-117.74999099999999</v>
      </c>
      <c r="E334">
        <v>36.643623318399037</v>
      </c>
      <c r="F334">
        <v>-93.671770219498057</v>
      </c>
      <c r="G334">
        <v>41.87466532800498</v>
      </c>
      <c r="H334">
        <v>-75.422321827653164</v>
      </c>
      <c r="I334">
        <v>39.364199152550128</v>
      </c>
      <c r="J334">
        <v>-118.93146197067428</v>
      </c>
      <c r="K334">
        <v>35.00583897220632</v>
      </c>
      <c r="L334">
        <v>-81.518921048849492</v>
      </c>
      <c r="M334">
        <f t="shared" si="40"/>
        <v>2196.793513541114</v>
      </c>
      <c r="N334">
        <f t="shared" si="41"/>
        <v>3770.5500806337204</v>
      </c>
      <c r="O334">
        <f t="shared" si="42"/>
        <v>599.02315179166044</v>
      </c>
      <c r="P334">
        <f t="shared" si="43"/>
        <v>3302.3193764396228</v>
      </c>
      <c r="Q334">
        <f t="shared" si="44"/>
        <v>599.02315179166044</v>
      </c>
      <c r="R334" t="str">
        <f t="shared" si="45"/>
        <v>WH_3</v>
      </c>
      <c r="S334" s="9">
        <f t="shared" si="46"/>
        <v>1.3864340471521384E-2</v>
      </c>
      <c r="T334">
        <f t="shared" si="47"/>
        <v>28147702.431400008</v>
      </c>
    </row>
    <row r="335" spans="1:20" x14ac:dyDescent="0.3">
      <c r="A335" s="7">
        <v>6695</v>
      </c>
      <c r="B335" t="s">
        <v>34</v>
      </c>
      <c r="C335" s="5">
        <v>34.055103000000003</v>
      </c>
      <c r="D335" s="5">
        <v>-117.74999099999999</v>
      </c>
      <c r="E335">
        <v>36.643623318399037</v>
      </c>
      <c r="F335">
        <v>-93.671770219498057</v>
      </c>
      <c r="G335">
        <v>41.87466532800498</v>
      </c>
      <c r="H335">
        <v>-75.422321827653164</v>
      </c>
      <c r="I335">
        <v>39.364199152550128</v>
      </c>
      <c r="J335">
        <v>-118.93146197067428</v>
      </c>
      <c r="K335">
        <v>35.00583897220632</v>
      </c>
      <c r="L335">
        <v>-81.518921048849492</v>
      </c>
      <c r="M335">
        <f t="shared" si="40"/>
        <v>2196.793513541114</v>
      </c>
      <c r="N335">
        <f t="shared" si="41"/>
        <v>3770.5500806337204</v>
      </c>
      <c r="O335">
        <f t="shared" si="42"/>
        <v>599.02315179166044</v>
      </c>
      <c r="P335">
        <f t="shared" si="43"/>
        <v>3302.3193764396228</v>
      </c>
      <c r="Q335">
        <f t="shared" si="44"/>
        <v>599.02315179166044</v>
      </c>
      <c r="R335" t="str">
        <f t="shared" si="45"/>
        <v>WH_3</v>
      </c>
      <c r="S335" s="9">
        <f t="shared" si="46"/>
        <v>2.3785245052652791E-4</v>
      </c>
      <c r="T335">
        <f t="shared" si="47"/>
        <v>28147702.431400008</v>
      </c>
    </row>
    <row r="336" spans="1:20" x14ac:dyDescent="0.3">
      <c r="A336" s="7">
        <v>40769.1</v>
      </c>
      <c r="B336" t="s">
        <v>97</v>
      </c>
      <c r="C336" s="5">
        <v>34.000568999999999</v>
      </c>
      <c r="D336" s="5">
        <v>-118.15979299999999</v>
      </c>
      <c r="E336">
        <v>36.643623318399037</v>
      </c>
      <c r="F336">
        <v>-93.671770219498057</v>
      </c>
      <c r="G336">
        <v>41.87466532800498</v>
      </c>
      <c r="H336">
        <v>-75.422321827653164</v>
      </c>
      <c r="I336">
        <v>39.364199152550128</v>
      </c>
      <c r="J336">
        <v>-118.93146197067428</v>
      </c>
      <c r="K336">
        <v>35.00583897220632</v>
      </c>
      <c r="L336">
        <v>-81.518921048849492</v>
      </c>
      <c r="M336">
        <f t="shared" si="40"/>
        <v>2234.873013590015</v>
      </c>
      <c r="N336">
        <f t="shared" si="41"/>
        <v>3807.1301459091496</v>
      </c>
      <c r="O336">
        <f t="shared" si="42"/>
        <v>599.70749757668</v>
      </c>
      <c r="P336">
        <f t="shared" si="43"/>
        <v>3340.5068320104419</v>
      </c>
      <c r="Q336">
        <f t="shared" si="44"/>
        <v>599.70749757668</v>
      </c>
      <c r="R336" t="str">
        <f t="shared" si="45"/>
        <v>WH_3</v>
      </c>
      <c r="S336" s="9">
        <f t="shared" si="46"/>
        <v>1.4483988559762613E-3</v>
      </c>
      <c r="T336">
        <f t="shared" si="47"/>
        <v>28147702.431400008</v>
      </c>
    </row>
    <row r="337" spans="1:20" x14ac:dyDescent="0.3">
      <c r="A337" s="7">
        <v>5564.16</v>
      </c>
      <c r="B337" t="s">
        <v>97</v>
      </c>
      <c r="C337" s="5">
        <v>34.000568999999999</v>
      </c>
      <c r="D337" s="5">
        <v>-118.15979299999999</v>
      </c>
      <c r="E337">
        <v>36.643623318399037</v>
      </c>
      <c r="F337">
        <v>-93.671770219498057</v>
      </c>
      <c r="G337">
        <v>41.87466532800498</v>
      </c>
      <c r="H337">
        <v>-75.422321827653164</v>
      </c>
      <c r="I337">
        <v>39.364199152550128</v>
      </c>
      <c r="J337">
        <v>-118.93146197067428</v>
      </c>
      <c r="K337">
        <v>35.00583897220632</v>
      </c>
      <c r="L337">
        <v>-81.518921048849492</v>
      </c>
      <c r="M337">
        <f t="shared" si="40"/>
        <v>2234.873013590015</v>
      </c>
      <c r="N337">
        <f t="shared" si="41"/>
        <v>3807.1301459091496</v>
      </c>
      <c r="O337">
        <f t="shared" si="42"/>
        <v>599.70749757668</v>
      </c>
      <c r="P337">
        <f t="shared" si="43"/>
        <v>3340.5068320104419</v>
      </c>
      <c r="Q337">
        <f t="shared" si="44"/>
        <v>599.70749757668</v>
      </c>
      <c r="R337" t="str">
        <f t="shared" si="45"/>
        <v>WH_3</v>
      </c>
      <c r="S337" s="9">
        <f t="shared" si="46"/>
        <v>1.9767723541772749E-4</v>
      </c>
      <c r="T337">
        <f t="shared" si="47"/>
        <v>28147702.431400008</v>
      </c>
    </row>
    <row r="338" spans="1:20" x14ac:dyDescent="0.3">
      <c r="A338" s="7">
        <v>71902.19</v>
      </c>
      <c r="B338" t="s">
        <v>81</v>
      </c>
      <c r="C338" s="5">
        <v>34.063344000000001</v>
      </c>
      <c r="D338" s="5">
        <v>-117.65088799999999</v>
      </c>
      <c r="E338">
        <v>36.643623318399037</v>
      </c>
      <c r="F338">
        <v>-93.671770219498057</v>
      </c>
      <c r="G338">
        <v>41.87466532800498</v>
      </c>
      <c r="H338">
        <v>-75.422321827653164</v>
      </c>
      <c r="I338">
        <v>39.364199152550128</v>
      </c>
      <c r="J338">
        <v>-118.93146197067428</v>
      </c>
      <c r="K338">
        <v>35.00583897220632</v>
      </c>
      <c r="L338">
        <v>-81.518921048849492</v>
      </c>
      <c r="M338">
        <f t="shared" si="40"/>
        <v>2187.7236966114042</v>
      </c>
      <c r="N338">
        <f t="shared" si="41"/>
        <v>3761.9447138027385</v>
      </c>
      <c r="O338">
        <f t="shared" si="42"/>
        <v>599.7383308980128</v>
      </c>
      <c r="P338">
        <f t="shared" si="43"/>
        <v>3293.203404746439</v>
      </c>
      <c r="Q338">
        <f t="shared" si="44"/>
        <v>599.7383308980128</v>
      </c>
      <c r="R338" t="str">
        <f t="shared" si="45"/>
        <v>WH_3</v>
      </c>
      <c r="S338" s="9">
        <f t="shared" si="46"/>
        <v>2.5544603569415997E-3</v>
      </c>
      <c r="T338">
        <f t="shared" si="47"/>
        <v>28147702.431400008</v>
      </c>
    </row>
    <row r="339" spans="1:20" x14ac:dyDescent="0.3">
      <c r="A339" s="7">
        <v>64088.45</v>
      </c>
      <c r="B339" t="s">
        <v>84</v>
      </c>
      <c r="C339" s="5">
        <v>34.019734</v>
      </c>
      <c r="D339" s="5">
        <v>-117.958675</v>
      </c>
      <c r="E339">
        <v>36.643623318399037</v>
      </c>
      <c r="F339">
        <v>-93.671770219498057</v>
      </c>
      <c r="G339">
        <v>41.87466532800498</v>
      </c>
      <c r="H339">
        <v>-75.422321827653164</v>
      </c>
      <c r="I339">
        <v>39.364199152550128</v>
      </c>
      <c r="J339">
        <v>-118.93146197067428</v>
      </c>
      <c r="K339">
        <v>35.00583897220632</v>
      </c>
      <c r="L339">
        <v>-81.518921048849492</v>
      </c>
      <c r="M339">
        <f t="shared" si="40"/>
        <v>2216.3946146368139</v>
      </c>
      <c r="N339">
        <f t="shared" si="41"/>
        <v>3789.5464315775725</v>
      </c>
      <c r="O339">
        <f t="shared" si="42"/>
        <v>599.92114393481677</v>
      </c>
      <c r="P339">
        <f t="shared" si="43"/>
        <v>3321.9446631850542</v>
      </c>
      <c r="Q339">
        <f t="shared" si="44"/>
        <v>599.92114393481677</v>
      </c>
      <c r="R339" t="str">
        <f t="shared" si="45"/>
        <v>WH_3</v>
      </c>
      <c r="S339" s="9">
        <f t="shared" si="46"/>
        <v>2.276862566534258E-3</v>
      </c>
      <c r="T339">
        <f t="shared" si="47"/>
        <v>28147702.431400008</v>
      </c>
    </row>
    <row r="340" spans="1:20" x14ac:dyDescent="0.3">
      <c r="A340" s="7">
        <v>22854</v>
      </c>
      <c r="B340" t="s">
        <v>84</v>
      </c>
      <c r="C340" s="5">
        <v>34.019734</v>
      </c>
      <c r="D340" s="5">
        <v>-117.958675</v>
      </c>
      <c r="E340">
        <v>36.643623318399037</v>
      </c>
      <c r="F340">
        <v>-93.671770219498057</v>
      </c>
      <c r="G340">
        <v>41.87466532800498</v>
      </c>
      <c r="H340">
        <v>-75.422321827653164</v>
      </c>
      <c r="I340">
        <v>39.364199152550128</v>
      </c>
      <c r="J340">
        <v>-118.93146197067428</v>
      </c>
      <c r="K340">
        <v>35.00583897220632</v>
      </c>
      <c r="L340">
        <v>-81.518921048849492</v>
      </c>
      <c r="M340">
        <f t="shared" si="40"/>
        <v>2216.3946146368139</v>
      </c>
      <c r="N340">
        <f t="shared" si="41"/>
        <v>3789.5464315775725</v>
      </c>
      <c r="O340">
        <f t="shared" si="42"/>
        <v>599.92114393481677</v>
      </c>
      <c r="P340">
        <f t="shared" si="43"/>
        <v>3321.9446631850542</v>
      </c>
      <c r="Q340">
        <f t="shared" si="44"/>
        <v>599.92114393481677</v>
      </c>
      <c r="R340" t="str">
        <f t="shared" si="45"/>
        <v>WH_3</v>
      </c>
      <c r="S340" s="9">
        <f t="shared" si="46"/>
        <v>8.1193127771968167E-4</v>
      </c>
      <c r="T340">
        <f t="shared" si="47"/>
        <v>28147702.431400008</v>
      </c>
    </row>
    <row r="341" spans="1:20" x14ac:dyDescent="0.3">
      <c r="A341" s="7">
        <v>106341.12000000004</v>
      </c>
      <c r="B341" t="s">
        <v>69</v>
      </c>
      <c r="C341" s="5">
        <v>34.092233999999998</v>
      </c>
      <c r="D341" s="5">
        <v>-117.43504799999999</v>
      </c>
      <c r="E341">
        <v>36.643623318399037</v>
      </c>
      <c r="F341">
        <v>-93.671770219498057</v>
      </c>
      <c r="G341">
        <v>41.87466532800498</v>
      </c>
      <c r="H341">
        <v>-75.422321827653164</v>
      </c>
      <c r="I341">
        <v>39.364199152550128</v>
      </c>
      <c r="J341">
        <v>-118.93146197067428</v>
      </c>
      <c r="K341">
        <v>35.00583897220632</v>
      </c>
      <c r="L341">
        <v>-81.518921048849492</v>
      </c>
      <c r="M341">
        <f t="shared" si="40"/>
        <v>2167.6700076940242</v>
      </c>
      <c r="N341">
        <f t="shared" si="41"/>
        <v>3742.6729504324717</v>
      </c>
      <c r="O341">
        <f t="shared" si="42"/>
        <v>600.55998686792498</v>
      </c>
      <c r="P341">
        <f t="shared" si="43"/>
        <v>3273.0941913076517</v>
      </c>
      <c r="Q341">
        <f t="shared" si="44"/>
        <v>600.55998686792498</v>
      </c>
      <c r="R341" t="str">
        <f t="shared" si="45"/>
        <v>WH_3</v>
      </c>
      <c r="S341" s="9">
        <f t="shared" si="46"/>
        <v>3.777968033418309E-3</v>
      </c>
      <c r="T341">
        <f t="shared" si="47"/>
        <v>28147702.431400008</v>
      </c>
    </row>
    <row r="342" spans="1:20" x14ac:dyDescent="0.3">
      <c r="A342" s="7">
        <v>8711.58</v>
      </c>
      <c r="B342" t="s">
        <v>130</v>
      </c>
      <c r="C342" s="5">
        <v>34.108345</v>
      </c>
      <c r="D342" s="5">
        <v>-117.289765</v>
      </c>
      <c r="E342">
        <v>36.643623318399037</v>
      </c>
      <c r="F342">
        <v>-93.671770219498057</v>
      </c>
      <c r="G342">
        <v>41.87466532800498</v>
      </c>
      <c r="H342">
        <v>-75.422321827653164</v>
      </c>
      <c r="I342">
        <v>39.364199152550128</v>
      </c>
      <c r="J342">
        <v>-118.93146197067428</v>
      </c>
      <c r="K342">
        <v>35.00583897220632</v>
      </c>
      <c r="L342">
        <v>-81.518921048849492</v>
      </c>
      <c r="M342">
        <f t="shared" si="40"/>
        <v>2154.2656299703931</v>
      </c>
      <c r="N342">
        <f t="shared" si="41"/>
        <v>3729.8633984067537</v>
      </c>
      <c r="O342">
        <f t="shared" si="42"/>
        <v>601.82542054990643</v>
      </c>
      <c r="P342">
        <f t="shared" si="43"/>
        <v>3259.6387148967588</v>
      </c>
      <c r="Q342">
        <f t="shared" si="44"/>
        <v>601.82542054990643</v>
      </c>
      <c r="R342" t="str">
        <f t="shared" si="45"/>
        <v>WH_3</v>
      </c>
      <c r="S342" s="9">
        <f t="shared" si="46"/>
        <v>3.0949524286152203E-4</v>
      </c>
      <c r="T342">
        <f t="shared" si="47"/>
        <v>28147702.431400008</v>
      </c>
    </row>
    <row r="343" spans="1:20" x14ac:dyDescent="0.3">
      <c r="A343" s="7">
        <v>6501.6</v>
      </c>
      <c r="B343" t="s">
        <v>136</v>
      </c>
      <c r="C343" s="5">
        <v>33.979179000000002</v>
      </c>
      <c r="D343" s="5">
        <v>-118.032844</v>
      </c>
      <c r="E343">
        <v>36.643623318399037</v>
      </c>
      <c r="F343">
        <v>-93.671770219498057</v>
      </c>
      <c r="G343">
        <v>41.87466532800498</v>
      </c>
      <c r="H343">
        <v>-75.422321827653164</v>
      </c>
      <c r="I343">
        <v>39.364199152550128</v>
      </c>
      <c r="J343">
        <v>-118.93146197067428</v>
      </c>
      <c r="K343">
        <v>35.00583897220632</v>
      </c>
      <c r="L343">
        <v>-81.518921048849492</v>
      </c>
      <c r="M343">
        <f t="shared" si="40"/>
        <v>2224.1462798993848</v>
      </c>
      <c r="N343">
        <f t="shared" si="41"/>
        <v>3797.6609469085424</v>
      </c>
      <c r="O343">
        <f t="shared" si="42"/>
        <v>603.45987293039616</v>
      </c>
      <c r="P343">
        <f t="shared" si="43"/>
        <v>3329.5920991823441</v>
      </c>
      <c r="Q343">
        <f t="shared" si="44"/>
        <v>603.45987293039616</v>
      </c>
      <c r="R343" t="str">
        <f t="shared" si="45"/>
        <v>WH_3</v>
      </c>
      <c r="S343" s="9">
        <f t="shared" si="46"/>
        <v>2.3098155225440985E-4</v>
      </c>
      <c r="T343">
        <f t="shared" si="47"/>
        <v>28147702.431400008</v>
      </c>
    </row>
    <row r="344" spans="1:20" x14ac:dyDescent="0.3">
      <c r="A344" s="7">
        <v>20836</v>
      </c>
      <c r="B344" t="s">
        <v>114</v>
      </c>
      <c r="C344" s="5">
        <v>33.965291999999998</v>
      </c>
      <c r="D344" s="5">
        <v>-118.151459</v>
      </c>
      <c r="E344">
        <v>36.643623318399037</v>
      </c>
      <c r="F344">
        <v>-93.671770219498057</v>
      </c>
      <c r="G344">
        <v>41.87466532800498</v>
      </c>
      <c r="H344">
        <v>-75.422321827653164</v>
      </c>
      <c r="I344">
        <v>39.364199152550128</v>
      </c>
      <c r="J344">
        <v>-118.93146197067428</v>
      </c>
      <c r="K344">
        <v>35.00583897220632</v>
      </c>
      <c r="L344">
        <v>-81.518921048849492</v>
      </c>
      <c r="M344">
        <f t="shared" si="40"/>
        <v>2235.1190871080139</v>
      </c>
      <c r="N344">
        <f t="shared" si="41"/>
        <v>3808.1584447169271</v>
      </c>
      <c r="O344">
        <f t="shared" si="42"/>
        <v>603.67827176947776</v>
      </c>
      <c r="P344">
        <f t="shared" si="43"/>
        <v>3340.6051592736276</v>
      </c>
      <c r="Q344">
        <f t="shared" si="44"/>
        <v>603.67827176947776</v>
      </c>
      <c r="R344" t="str">
        <f t="shared" si="45"/>
        <v>WH_3</v>
      </c>
      <c r="S344" s="9">
        <f t="shared" si="46"/>
        <v>7.4023803721743621E-4</v>
      </c>
      <c r="T344">
        <f t="shared" si="47"/>
        <v>28147702.431400008</v>
      </c>
    </row>
    <row r="345" spans="1:20" x14ac:dyDescent="0.3">
      <c r="A345" s="7">
        <v>116316.8</v>
      </c>
      <c r="B345" t="s">
        <v>66</v>
      </c>
      <c r="C345" s="5">
        <v>33.947235999999997</v>
      </c>
      <c r="D345" s="5">
        <v>-118.085345</v>
      </c>
      <c r="E345">
        <v>36.643623318399037</v>
      </c>
      <c r="F345">
        <v>-93.671770219498057</v>
      </c>
      <c r="G345">
        <v>41.87466532800498</v>
      </c>
      <c r="H345">
        <v>-75.422321827653164</v>
      </c>
      <c r="I345">
        <v>39.364199152550128</v>
      </c>
      <c r="J345">
        <v>-118.93146197067428</v>
      </c>
      <c r="K345">
        <v>35.00583897220632</v>
      </c>
      <c r="L345">
        <v>-81.518921048849492</v>
      </c>
      <c r="M345">
        <f t="shared" si="40"/>
        <v>2229.7295326281492</v>
      </c>
      <c r="N345">
        <f t="shared" si="41"/>
        <v>3803.5650084769954</v>
      </c>
      <c r="O345">
        <f t="shared" si="42"/>
        <v>606.37134223133148</v>
      </c>
      <c r="P345">
        <f t="shared" si="43"/>
        <v>3335.0880842555362</v>
      </c>
      <c r="Q345">
        <f t="shared" si="44"/>
        <v>606.37134223133148</v>
      </c>
      <c r="R345" t="str">
        <f t="shared" si="45"/>
        <v>WH_3</v>
      </c>
      <c r="S345" s="9">
        <f t="shared" si="46"/>
        <v>4.1323728031970189E-3</v>
      </c>
      <c r="T345">
        <f t="shared" si="47"/>
        <v>28147702.431400008</v>
      </c>
    </row>
    <row r="346" spans="1:20" x14ac:dyDescent="0.3">
      <c r="A346" s="7">
        <v>31499</v>
      </c>
      <c r="B346" t="s">
        <v>66</v>
      </c>
      <c r="C346" s="5">
        <v>33.947235999999997</v>
      </c>
      <c r="D346" s="5">
        <v>-118.085345</v>
      </c>
      <c r="E346">
        <v>36.643623318399037</v>
      </c>
      <c r="F346">
        <v>-93.671770219498057</v>
      </c>
      <c r="G346">
        <v>41.87466532800498</v>
      </c>
      <c r="H346">
        <v>-75.422321827653164</v>
      </c>
      <c r="I346">
        <v>39.364199152550128</v>
      </c>
      <c r="J346">
        <v>-118.93146197067428</v>
      </c>
      <c r="K346">
        <v>35.00583897220632</v>
      </c>
      <c r="L346">
        <v>-81.518921048849492</v>
      </c>
      <c r="M346">
        <f t="shared" si="40"/>
        <v>2229.7295326281492</v>
      </c>
      <c r="N346">
        <f t="shared" si="41"/>
        <v>3803.5650084769954</v>
      </c>
      <c r="O346">
        <f t="shared" si="42"/>
        <v>606.37134223133148</v>
      </c>
      <c r="P346">
        <f t="shared" si="43"/>
        <v>3335.0880842555362</v>
      </c>
      <c r="Q346">
        <f t="shared" si="44"/>
        <v>606.37134223133148</v>
      </c>
      <c r="R346" t="str">
        <f t="shared" si="45"/>
        <v>WH_3</v>
      </c>
      <c r="S346" s="9">
        <f t="shared" si="46"/>
        <v>1.1190611410209265E-3</v>
      </c>
      <c r="T346">
        <f t="shared" si="47"/>
        <v>28147702.431400008</v>
      </c>
    </row>
    <row r="347" spans="1:20" x14ac:dyDescent="0.3">
      <c r="A347" s="7">
        <v>14940</v>
      </c>
      <c r="B347" t="s">
        <v>66</v>
      </c>
      <c r="C347" s="5">
        <v>33.947235999999997</v>
      </c>
      <c r="D347" s="5">
        <v>-118.085345</v>
      </c>
      <c r="E347">
        <v>36.643623318399037</v>
      </c>
      <c r="F347">
        <v>-93.671770219498057</v>
      </c>
      <c r="G347">
        <v>41.87466532800498</v>
      </c>
      <c r="H347">
        <v>-75.422321827653164</v>
      </c>
      <c r="I347">
        <v>39.364199152550128</v>
      </c>
      <c r="J347">
        <v>-118.93146197067428</v>
      </c>
      <c r="K347">
        <v>35.00583897220632</v>
      </c>
      <c r="L347">
        <v>-81.518921048849492</v>
      </c>
      <c r="M347">
        <f t="shared" si="40"/>
        <v>2229.7295326281492</v>
      </c>
      <c r="N347">
        <f t="shared" si="41"/>
        <v>3803.5650084769954</v>
      </c>
      <c r="O347">
        <f t="shared" si="42"/>
        <v>606.37134223133148</v>
      </c>
      <c r="P347">
        <f t="shared" si="43"/>
        <v>3335.0880842555362</v>
      </c>
      <c r="Q347">
        <f t="shared" si="44"/>
        <v>606.37134223133148</v>
      </c>
      <c r="R347" t="str">
        <f t="shared" si="45"/>
        <v>WH_3</v>
      </c>
      <c r="S347" s="9">
        <f t="shared" si="46"/>
        <v>5.3077156248936919E-4</v>
      </c>
      <c r="T347">
        <f t="shared" si="47"/>
        <v>28147702.431400008</v>
      </c>
    </row>
    <row r="348" spans="1:20" x14ac:dyDescent="0.3">
      <c r="A348" s="7">
        <v>52333</v>
      </c>
      <c r="B348" t="s">
        <v>89</v>
      </c>
      <c r="C348" s="5">
        <v>33.940109</v>
      </c>
      <c r="D348" s="5">
        <v>-118.13315900000001</v>
      </c>
      <c r="E348">
        <v>36.643623318399037</v>
      </c>
      <c r="F348">
        <v>-93.671770219498057</v>
      </c>
      <c r="G348">
        <v>41.87466532800498</v>
      </c>
      <c r="H348">
        <v>-75.422321827653164</v>
      </c>
      <c r="I348">
        <v>39.364199152550128</v>
      </c>
      <c r="J348">
        <v>-118.93146197067428</v>
      </c>
      <c r="K348">
        <v>35.00583897220632</v>
      </c>
      <c r="L348">
        <v>-81.518921048849492</v>
      </c>
      <c r="M348">
        <f t="shared" si="40"/>
        <v>2234.1966446788292</v>
      </c>
      <c r="N348">
        <f t="shared" si="41"/>
        <v>3807.871587446959</v>
      </c>
      <c r="O348">
        <f t="shared" si="42"/>
        <v>606.64097611293164</v>
      </c>
      <c r="P348">
        <f t="shared" si="43"/>
        <v>3339.5655418108327</v>
      </c>
      <c r="Q348">
        <f t="shared" si="44"/>
        <v>606.64097611293164</v>
      </c>
      <c r="R348" t="str">
        <f t="shared" si="45"/>
        <v>WH_3</v>
      </c>
      <c r="S348" s="9">
        <f t="shared" si="46"/>
        <v>1.8592281244816707E-3</v>
      </c>
      <c r="T348">
        <f t="shared" si="47"/>
        <v>28147702.431400008</v>
      </c>
    </row>
    <row r="349" spans="1:20" x14ac:dyDescent="0.3">
      <c r="A349" s="7">
        <v>48390.409999999996</v>
      </c>
      <c r="B349" t="s">
        <v>89</v>
      </c>
      <c r="C349" s="5">
        <v>33.940109</v>
      </c>
      <c r="D349" s="5">
        <v>-118.13315900000001</v>
      </c>
      <c r="E349">
        <v>36.643623318399037</v>
      </c>
      <c r="F349">
        <v>-93.671770219498057</v>
      </c>
      <c r="G349">
        <v>41.87466532800498</v>
      </c>
      <c r="H349">
        <v>-75.422321827653164</v>
      </c>
      <c r="I349">
        <v>39.364199152550128</v>
      </c>
      <c r="J349">
        <v>-118.93146197067428</v>
      </c>
      <c r="K349">
        <v>35.00583897220632</v>
      </c>
      <c r="L349">
        <v>-81.518921048849492</v>
      </c>
      <c r="M349">
        <f t="shared" si="40"/>
        <v>2234.1966446788292</v>
      </c>
      <c r="N349">
        <f t="shared" si="41"/>
        <v>3807.871587446959</v>
      </c>
      <c r="O349">
        <f t="shared" si="42"/>
        <v>606.64097611293164</v>
      </c>
      <c r="P349">
        <f t="shared" si="43"/>
        <v>3339.5655418108327</v>
      </c>
      <c r="Q349">
        <f t="shared" si="44"/>
        <v>606.64097611293164</v>
      </c>
      <c r="R349" t="str">
        <f t="shared" si="45"/>
        <v>WH_3</v>
      </c>
      <c r="S349" s="9">
        <f t="shared" si="46"/>
        <v>1.7191602091834804E-3</v>
      </c>
      <c r="T349">
        <f t="shared" si="47"/>
        <v>28147702.431400008</v>
      </c>
    </row>
    <row r="350" spans="1:20" x14ac:dyDescent="0.3">
      <c r="A350" s="7">
        <v>108394.71999999996</v>
      </c>
      <c r="B350" t="s">
        <v>68</v>
      </c>
      <c r="C350" s="5">
        <v>34.055568999999998</v>
      </c>
      <c r="D350" s="5">
        <v>-117.18253799999999</v>
      </c>
      <c r="E350">
        <v>36.643623318399037</v>
      </c>
      <c r="F350">
        <v>-93.671770219498057</v>
      </c>
      <c r="G350">
        <v>41.87466532800498</v>
      </c>
      <c r="H350">
        <v>-75.422321827653164</v>
      </c>
      <c r="I350">
        <v>39.364199152550128</v>
      </c>
      <c r="J350">
        <v>-118.93146197067428</v>
      </c>
      <c r="K350">
        <v>35.00583897220632</v>
      </c>
      <c r="L350">
        <v>-81.518921048849492</v>
      </c>
      <c r="M350">
        <f t="shared" si="40"/>
        <v>2146.1552625402783</v>
      </c>
      <c r="N350">
        <f t="shared" si="41"/>
        <v>3723.5419658561145</v>
      </c>
      <c r="O350">
        <f t="shared" si="42"/>
        <v>609.88155013013716</v>
      </c>
      <c r="P350">
        <f t="shared" si="43"/>
        <v>3251.2122417268074</v>
      </c>
      <c r="Q350">
        <f t="shared" si="44"/>
        <v>609.88155013013716</v>
      </c>
      <c r="R350" t="str">
        <f t="shared" si="45"/>
        <v>WH_3</v>
      </c>
      <c r="S350" s="9">
        <f t="shared" si="46"/>
        <v>3.8509260307896692E-3</v>
      </c>
      <c r="T350">
        <f t="shared" si="47"/>
        <v>28147702.431400008</v>
      </c>
    </row>
    <row r="351" spans="1:20" x14ac:dyDescent="0.3">
      <c r="A351" s="7">
        <v>465107.40000000008</v>
      </c>
      <c r="B351" t="s">
        <v>28</v>
      </c>
      <c r="C351" s="5">
        <v>33.984541999999998</v>
      </c>
      <c r="D351" s="5">
        <v>-117.515945</v>
      </c>
      <c r="E351">
        <v>36.643623318399037</v>
      </c>
      <c r="F351">
        <v>-93.671770219498057</v>
      </c>
      <c r="G351">
        <v>41.87466532800498</v>
      </c>
      <c r="H351">
        <v>-75.422321827653164</v>
      </c>
      <c r="I351">
        <v>39.364199152550128</v>
      </c>
      <c r="J351">
        <v>-118.93146197067428</v>
      </c>
      <c r="K351">
        <v>35.00583897220632</v>
      </c>
      <c r="L351">
        <v>-81.518921048849492</v>
      </c>
      <c r="M351">
        <f t="shared" si="40"/>
        <v>2177.8806983983468</v>
      </c>
      <c r="N351">
        <f t="shared" si="41"/>
        <v>3754.600816724188</v>
      </c>
      <c r="O351">
        <f t="shared" si="42"/>
        <v>610.69448496715802</v>
      </c>
      <c r="P351">
        <f t="shared" si="43"/>
        <v>3282.9156357672969</v>
      </c>
      <c r="Q351">
        <f t="shared" si="44"/>
        <v>610.69448496715802</v>
      </c>
      <c r="R351" t="str">
        <f t="shared" si="45"/>
        <v>WH_3</v>
      </c>
      <c r="S351" s="9">
        <f t="shared" si="46"/>
        <v>1.6523814017628386E-2</v>
      </c>
      <c r="T351">
        <f t="shared" si="47"/>
        <v>28147702.431400008</v>
      </c>
    </row>
    <row r="352" spans="1:20" x14ac:dyDescent="0.3">
      <c r="A352" s="7">
        <v>375811.54000000004</v>
      </c>
      <c r="B352" t="s">
        <v>28</v>
      </c>
      <c r="C352" s="5">
        <v>33.984541999999998</v>
      </c>
      <c r="D352" s="5">
        <v>-117.515945</v>
      </c>
      <c r="E352">
        <v>36.643623318399037</v>
      </c>
      <c r="F352">
        <v>-93.671770219498057</v>
      </c>
      <c r="G352">
        <v>41.87466532800498</v>
      </c>
      <c r="H352">
        <v>-75.422321827653164</v>
      </c>
      <c r="I352">
        <v>39.364199152550128</v>
      </c>
      <c r="J352">
        <v>-118.93146197067428</v>
      </c>
      <c r="K352">
        <v>35.00583897220632</v>
      </c>
      <c r="L352">
        <v>-81.518921048849492</v>
      </c>
      <c r="M352">
        <f t="shared" si="40"/>
        <v>2177.8806983983468</v>
      </c>
      <c r="N352">
        <f t="shared" si="41"/>
        <v>3754.600816724188</v>
      </c>
      <c r="O352">
        <f t="shared" si="42"/>
        <v>610.69448496715802</v>
      </c>
      <c r="P352">
        <f t="shared" si="43"/>
        <v>3282.9156357672969</v>
      </c>
      <c r="Q352">
        <f t="shared" si="44"/>
        <v>610.69448496715802</v>
      </c>
      <c r="R352" t="str">
        <f t="shared" si="45"/>
        <v>WH_3</v>
      </c>
      <c r="S352" s="9">
        <f t="shared" si="46"/>
        <v>1.3351410862606165E-2</v>
      </c>
      <c r="T352">
        <f t="shared" si="47"/>
        <v>28147702.431400008</v>
      </c>
    </row>
    <row r="353" spans="1:20" x14ac:dyDescent="0.3">
      <c r="A353" s="7">
        <v>350294.57</v>
      </c>
      <c r="B353" t="s">
        <v>35</v>
      </c>
      <c r="C353" s="5">
        <v>33.886214000000002</v>
      </c>
      <c r="D353" s="5">
        <v>-118.228966</v>
      </c>
      <c r="E353">
        <v>36.643623318399037</v>
      </c>
      <c r="F353">
        <v>-93.671770219498057</v>
      </c>
      <c r="G353">
        <v>41.87466532800498</v>
      </c>
      <c r="H353">
        <v>-75.422321827653164</v>
      </c>
      <c r="I353">
        <v>39.364199152550128</v>
      </c>
      <c r="J353">
        <v>-118.93146197067428</v>
      </c>
      <c r="K353">
        <v>35.00583897220632</v>
      </c>
      <c r="L353">
        <v>-81.518921048849492</v>
      </c>
      <c r="M353">
        <f t="shared" si="40"/>
        <v>2244.2745544149566</v>
      </c>
      <c r="N353">
        <f t="shared" si="41"/>
        <v>3818.4375795769029</v>
      </c>
      <c r="O353">
        <f t="shared" si="42"/>
        <v>611.64192764627524</v>
      </c>
      <c r="P353">
        <f t="shared" si="43"/>
        <v>3349.5020302761668</v>
      </c>
      <c r="Q353">
        <f t="shared" si="44"/>
        <v>611.64192764627524</v>
      </c>
      <c r="R353" t="str">
        <f t="shared" si="45"/>
        <v>WH_3</v>
      </c>
      <c r="S353" s="9">
        <f t="shared" si="46"/>
        <v>1.2444872573657412E-2</v>
      </c>
      <c r="T353">
        <f t="shared" si="47"/>
        <v>28147702.431400008</v>
      </c>
    </row>
    <row r="354" spans="1:20" x14ac:dyDescent="0.3">
      <c r="A354" s="7">
        <v>44232.5</v>
      </c>
      <c r="B354" t="s">
        <v>35</v>
      </c>
      <c r="C354" s="5">
        <v>33.886214000000002</v>
      </c>
      <c r="D354" s="5">
        <v>-118.228966</v>
      </c>
      <c r="E354">
        <v>36.643623318399037</v>
      </c>
      <c r="F354">
        <v>-93.671770219498057</v>
      </c>
      <c r="G354">
        <v>41.87466532800498</v>
      </c>
      <c r="H354">
        <v>-75.422321827653164</v>
      </c>
      <c r="I354">
        <v>39.364199152550128</v>
      </c>
      <c r="J354">
        <v>-118.93146197067428</v>
      </c>
      <c r="K354">
        <v>35.00583897220632</v>
      </c>
      <c r="L354">
        <v>-81.518921048849492</v>
      </c>
      <c r="M354">
        <f t="shared" si="40"/>
        <v>2244.2745544149566</v>
      </c>
      <c r="N354">
        <f t="shared" si="41"/>
        <v>3818.4375795769029</v>
      </c>
      <c r="O354">
        <f t="shared" si="42"/>
        <v>611.64192764627524</v>
      </c>
      <c r="P354">
        <f t="shared" si="43"/>
        <v>3349.5020302761668</v>
      </c>
      <c r="Q354">
        <f t="shared" si="44"/>
        <v>611.64192764627524</v>
      </c>
      <c r="R354" t="str">
        <f t="shared" si="45"/>
        <v>WH_3</v>
      </c>
      <c r="S354" s="9">
        <f t="shared" si="46"/>
        <v>1.5714426464398276E-3</v>
      </c>
      <c r="T354">
        <f t="shared" si="47"/>
        <v>28147702.431400008</v>
      </c>
    </row>
    <row r="355" spans="1:20" x14ac:dyDescent="0.3">
      <c r="A355" s="7">
        <v>11520</v>
      </c>
      <c r="B355" t="s">
        <v>124</v>
      </c>
      <c r="C355" s="5">
        <v>40.524670999999998</v>
      </c>
      <c r="D355" s="5">
        <v>-111.863823</v>
      </c>
      <c r="E355">
        <v>36.643623318399037</v>
      </c>
      <c r="F355">
        <v>-93.671770219498057</v>
      </c>
      <c r="G355">
        <v>41.87466532800498</v>
      </c>
      <c r="H355">
        <v>-75.422321827653164</v>
      </c>
      <c r="I355">
        <v>39.364199152550128</v>
      </c>
      <c r="J355">
        <v>-118.93146197067428</v>
      </c>
      <c r="K355">
        <v>35.00583897220632</v>
      </c>
      <c r="L355">
        <v>-81.518921048849492</v>
      </c>
      <c r="M355">
        <f t="shared" si="40"/>
        <v>1635.6665564939397</v>
      </c>
      <c r="N355">
        <f t="shared" si="41"/>
        <v>3029.6049744699308</v>
      </c>
      <c r="O355">
        <f t="shared" si="42"/>
        <v>615.98893143843338</v>
      </c>
      <c r="P355">
        <f t="shared" si="43"/>
        <v>2722.4940911560188</v>
      </c>
      <c r="Q355">
        <f t="shared" si="44"/>
        <v>615.98893143843338</v>
      </c>
      <c r="R355" t="str">
        <f t="shared" si="45"/>
        <v>WH_3</v>
      </c>
      <c r="S355" s="9">
        <f t="shared" si="46"/>
        <v>4.0926963854601964E-4</v>
      </c>
      <c r="T355">
        <f t="shared" si="47"/>
        <v>28147702.431400008</v>
      </c>
    </row>
    <row r="356" spans="1:20" x14ac:dyDescent="0.3">
      <c r="A356" s="7">
        <v>25952.05</v>
      </c>
      <c r="B356" t="s">
        <v>107</v>
      </c>
      <c r="C356" s="5">
        <v>33.953349000000003</v>
      </c>
      <c r="D356" s="5">
        <v>-117.396156</v>
      </c>
      <c r="E356">
        <v>36.643623318399037</v>
      </c>
      <c r="F356">
        <v>-93.671770219498057</v>
      </c>
      <c r="G356">
        <v>41.87466532800498</v>
      </c>
      <c r="H356">
        <v>-75.422321827653164</v>
      </c>
      <c r="I356">
        <v>39.364199152550128</v>
      </c>
      <c r="J356">
        <v>-118.93146197067428</v>
      </c>
      <c r="K356">
        <v>35.00583897220632</v>
      </c>
      <c r="L356">
        <v>-81.518921048849492</v>
      </c>
      <c r="M356">
        <f t="shared" si="40"/>
        <v>2168.0724215760752</v>
      </c>
      <c r="N356">
        <f t="shared" si="41"/>
        <v>3746.201476001826</v>
      </c>
      <c r="O356">
        <f t="shared" si="42"/>
        <v>616.36348962517366</v>
      </c>
      <c r="P356">
        <f t="shared" si="43"/>
        <v>3272.8658083284181</v>
      </c>
      <c r="Q356">
        <f t="shared" si="44"/>
        <v>616.36348962517366</v>
      </c>
      <c r="R356" t="str">
        <f t="shared" si="45"/>
        <v>WH_3</v>
      </c>
      <c r="S356" s="9">
        <f t="shared" si="46"/>
        <v>9.219953231795338E-4</v>
      </c>
      <c r="T356">
        <f t="shared" si="47"/>
        <v>28147702.431400008</v>
      </c>
    </row>
    <row r="357" spans="1:20" x14ac:dyDescent="0.3">
      <c r="A357" s="7">
        <v>6194.88</v>
      </c>
      <c r="B357" t="s">
        <v>107</v>
      </c>
      <c r="C357" s="5">
        <v>33.953349000000003</v>
      </c>
      <c r="D357" s="5">
        <v>-117.396156</v>
      </c>
      <c r="E357">
        <v>36.643623318399037</v>
      </c>
      <c r="F357">
        <v>-93.671770219498057</v>
      </c>
      <c r="G357">
        <v>41.87466532800498</v>
      </c>
      <c r="H357">
        <v>-75.422321827653164</v>
      </c>
      <c r="I357">
        <v>39.364199152550128</v>
      </c>
      <c r="J357">
        <v>-118.93146197067428</v>
      </c>
      <c r="K357">
        <v>35.00583897220632</v>
      </c>
      <c r="L357">
        <v>-81.518921048849492</v>
      </c>
      <c r="M357">
        <f t="shared" si="40"/>
        <v>2168.0724215760752</v>
      </c>
      <c r="N357">
        <f t="shared" si="41"/>
        <v>3746.201476001826</v>
      </c>
      <c r="O357">
        <f t="shared" si="42"/>
        <v>616.36348962517366</v>
      </c>
      <c r="P357">
        <f t="shared" si="43"/>
        <v>3272.8658083284181</v>
      </c>
      <c r="Q357">
        <f t="shared" si="44"/>
        <v>616.36348962517366</v>
      </c>
      <c r="R357" t="str">
        <f t="shared" si="45"/>
        <v>WH_3</v>
      </c>
      <c r="S357" s="9">
        <f t="shared" si="46"/>
        <v>2.2008474812812206E-4</v>
      </c>
      <c r="T357">
        <f t="shared" si="47"/>
        <v>28147702.431400008</v>
      </c>
    </row>
    <row r="358" spans="1:20" x14ac:dyDescent="0.3">
      <c r="A358" s="7">
        <v>5990</v>
      </c>
      <c r="B358" t="s">
        <v>139</v>
      </c>
      <c r="C358" s="5">
        <v>33.846322000000001</v>
      </c>
      <c r="D358" s="5">
        <v>-118.046139</v>
      </c>
      <c r="E358">
        <v>36.643623318399037</v>
      </c>
      <c r="F358">
        <v>-93.671770219498057</v>
      </c>
      <c r="G358">
        <v>41.87466532800498</v>
      </c>
      <c r="H358">
        <v>-75.422321827653164</v>
      </c>
      <c r="I358">
        <v>39.364199152550128</v>
      </c>
      <c r="J358">
        <v>-118.93146197067428</v>
      </c>
      <c r="K358">
        <v>35.00583897220632</v>
      </c>
      <c r="L358">
        <v>-81.518921048849492</v>
      </c>
      <c r="M358">
        <f t="shared" si="40"/>
        <v>2229.1060608144344</v>
      </c>
      <c r="N358">
        <f t="shared" si="41"/>
        <v>3805.2530081504437</v>
      </c>
      <c r="O358">
        <f t="shared" si="42"/>
        <v>617.91150128597383</v>
      </c>
      <c r="P358">
        <f t="shared" si="43"/>
        <v>3334.0078518930077</v>
      </c>
      <c r="Q358">
        <f t="shared" si="44"/>
        <v>617.91150128597383</v>
      </c>
      <c r="R358" t="str">
        <f t="shared" si="45"/>
        <v>WH_3</v>
      </c>
      <c r="S358" s="9">
        <f t="shared" si="46"/>
        <v>2.1280600129259183E-4</v>
      </c>
      <c r="T358">
        <f t="shared" si="47"/>
        <v>28147702.431400008</v>
      </c>
    </row>
    <row r="359" spans="1:20" x14ac:dyDescent="0.3">
      <c r="A359" s="7">
        <v>126692.96</v>
      </c>
      <c r="B359" t="s">
        <v>64</v>
      </c>
      <c r="C359" s="5">
        <v>40.760778999999999</v>
      </c>
      <c r="D359" s="5">
        <v>-111.891047</v>
      </c>
      <c r="E359">
        <v>36.643623318399037</v>
      </c>
      <c r="F359">
        <v>-93.671770219498057</v>
      </c>
      <c r="G359">
        <v>41.87466532800498</v>
      </c>
      <c r="H359">
        <v>-75.422321827653164</v>
      </c>
      <c r="I359">
        <v>39.364199152550128</v>
      </c>
      <c r="J359">
        <v>-118.93146197067428</v>
      </c>
      <c r="K359">
        <v>35.00583897220632</v>
      </c>
      <c r="L359">
        <v>-81.518921048849492</v>
      </c>
      <c r="M359">
        <f t="shared" si="40"/>
        <v>1642.4088176368491</v>
      </c>
      <c r="N359">
        <f t="shared" si="41"/>
        <v>3025.1468182130629</v>
      </c>
      <c r="O359">
        <f t="shared" si="42"/>
        <v>618.7536647689908</v>
      </c>
      <c r="P359">
        <f t="shared" si="43"/>
        <v>2726.3439141087538</v>
      </c>
      <c r="Q359">
        <f t="shared" si="44"/>
        <v>618.7536647689908</v>
      </c>
      <c r="R359" t="str">
        <f t="shared" si="45"/>
        <v>WH_3</v>
      </c>
      <c r="S359" s="9">
        <f t="shared" si="46"/>
        <v>4.5010053772157402E-3</v>
      </c>
      <c r="T359">
        <f t="shared" si="47"/>
        <v>28147702.431400008</v>
      </c>
    </row>
    <row r="360" spans="1:20" x14ac:dyDescent="0.3">
      <c r="A360" s="7">
        <v>117652</v>
      </c>
      <c r="B360" t="s">
        <v>64</v>
      </c>
      <c r="C360" s="5">
        <v>40.760778999999999</v>
      </c>
      <c r="D360" s="5">
        <v>-111.891047</v>
      </c>
      <c r="E360">
        <v>36.643623318399037</v>
      </c>
      <c r="F360">
        <v>-93.671770219498057</v>
      </c>
      <c r="G360">
        <v>41.87466532800498</v>
      </c>
      <c r="H360">
        <v>-75.422321827653164</v>
      </c>
      <c r="I360">
        <v>39.364199152550128</v>
      </c>
      <c r="J360">
        <v>-118.93146197067428</v>
      </c>
      <c r="K360">
        <v>35.00583897220632</v>
      </c>
      <c r="L360">
        <v>-81.518921048849492</v>
      </c>
      <c r="M360">
        <f t="shared" si="40"/>
        <v>1642.4088176368491</v>
      </c>
      <c r="N360">
        <f t="shared" si="41"/>
        <v>3025.1468182130629</v>
      </c>
      <c r="O360">
        <f t="shared" si="42"/>
        <v>618.7536647689908</v>
      </c>
      <c r="P360">
        <f t="shared" si="43"/>
        <v>2726.3439141087538</v>
      </c>
      <c r="Q360">
        <f t="shared" si="44"/>
        <v>618.7536647689908</v>
      </c>
      <c r="R360" t="str">
        <f t="shared" si="45"/>
        <v>WH_3</v>
      </c>
      <c r="S360" s="9">
        <f t="shared" si="46"/>
        <v>4.1798082911646099E-3</v>
      </c>
      <c r="T360">
        <f t="shared" si="47"/>
        <v>28147702.431400008</v>
      </c>
    </row>
    <row r="361" spans="1:20" x14ac:dyDescent="0.3">
      <c r="A361" s="7">
        <v>10272</v>
      </c>
      <c r="B361" t="s">
        <v>64</v>
      </c>
      <c r="C361" s="5">
        <v>40.760778999999999</v>
      </c>
      <c r="D361" s="5">
        <v>-111.891047</v>
      </c>
      <c r="E361">
        <v>36.643623318399037</v>
      </c>
      <c r="F361">
        <v>-93.671770219498057</v>
      </c>
      <c r="G361">
        <v>41.87466532800498</v>
      </c>
      <c r="H361">
        <v>-75.422321827653164</v>
      </c>
      <c r="I361">
        <v>39.364199152550128</v>
      </c>
      <c r="J361">
        <v>-118.93146197067428</v>
      </c>
      <c r="K361">
        <v>35.00583897220632</v>
      </c>
      <c r="L361">
        <v>-81.518921048849492</v>
      </c>
      <c r="M361">
        <f t="shared" si="40"/>
        <v>1642.4088176368491</v>
      </c>
      <c r="N361">
        <f t="shared" si="41"/>
        <v>3025.1468182130629</v>
      </c>
      <c r="O361">
        <f t="shared" si="42"/>
        <v>618.7536647689908</v>
      </c>
      <c r="P361">
        <f t="shared" si="43"/>
        <v>2726.3439141087538</v>
      </c>
      <c r="Q361">
        <f t="shared" si="44"/>
        <v>618.7536647689908</v>
      </c>
      <c r="R361" t="str">
        <f t="shared" si="45"/>
        <v>WH_3</v>
      </c>
      <c r="S361" s="9">
        <f t="shared" si="46"/>
        <v>3.6493209437020083E-4</v>
      </c>
      <c r="T361">
        <f t="shared" si="47"/>
        <v>28147702.431400008</v>
      </c>
    </row>
    <row r="362" spans="1:20" x14ac:dyDescent="0.3">
      <c r="A362" s="7">
        <v>654.66</v>
      </c>
      <c r="B362" t="s">
        <v>64</v>
      </c>
      <c r="C362" s="5">
        <v>40.760778999999999</v>
      </c>
      <c r="D362" s="5">
        <v>-111.891047</v>
      </c>
      <c r="E362">
        <v>36.643623318399037</v>
      </c>
      <c r="F362">
        <v>-93.671770219498057</v>
      </c>
      <c r="G362">
        <v>41.87466532800498</v>
      </c>
      <c r="H362">
        <v>-75.422321827653164</v>
      </c>
      <c r="I362">
        <v>39.364199152550128</v>
      </c>
      <c r="J362">
        <v>-118.93146197067428</v>
      </c>
      <c r="K362">
        <v>35.00583897220632</v>
      </c>
      <c r="L362">
        <v>-81.518921048849492</v>
      </c>
      <c r="M362">
        <f t="shared" si="40"/>
        <v>1642.4088176368491</v>
      </c>
      <c r="N362">
        <f t="shared" si="41"/>
        <v>3025.1468182130629</v>
      </c>
      <c r="O362">
        <f t="shared" si="42"/>
        <v>618.7536647689908</v>
      </c>
      <c r="P362">
        <f t="shared" si="43"/>
        <v>2726.3439141087538</v>
      </c>
      <c r="Q362">
        <f t="shared" si="44"/>
        <v>618.7536647689908</v>
      </c>
      <c r="R362" t="str">
        <f t="shared" si="45"/>
        <v>WH_3</v>
      </c>
      <c r="S362" s="9">
        <f t="shared" si="46"/>
        <v>2.3258026177998022E-5</v>
      </c>
      <c r="T362">
        <f t="shared" si="47"/>
        <v>28147702.431400008</v>
      </c>
    </row>
    <row r="363" spans="1:20" x14ac:dyDescent="0.3">
      <c r="A363" s="7">
        <v>92.62</v>
      </c>
      <c r="B363" t="s">
        <v>64</v>
      </c>
      <c r="C363" s="5">
        <v>40.760778999999999</v>
      </c>
      <c r="D363" s="5">
        <v>-111.891047</v>
      </c>
      <c r="E363">
        <v>36.643623318399037</v>
      </c>
      <c r="F363">
        <v>-93.671770219498057</v>
      </c>
      <c r="G363">
        <v>41.87466532800498</v>
      </c>
      <c r="H363">
        <v>-75.422321827653164</v>
      </c>
      <c r="I363">
        <v>39.364199152550128</v>
      </c>
      <c r="J363">
        <v>-118.93146197067428</v>
      </c>
      <c r="K363">
        <v>35.00583897220632</v>
      </c>
      <c r="L363">
        <v>-81.518921048849492</v>
      </c>
      <c r="M363">
        <f t="shared" si="40"/>
        <v>1642.4088176368491</v>
      </c>
      <c r="N363">
        <f t="shared" si="41"/>
        <v>3025.1468182130629</v>
      </c>
      <c r="O363">
        <f t="shared" si="42"/>
        <v>618.7536647689908</v>
      </c>
      <c r="P363">
        <f t="shared" si="43"/>
        <v>2726.3439141087538</v>
      </c>
      <c r="Q363">
        <f t="shared" si="44"/>
        <v>618.7536647689908</v>
      </c>
      <c r="R363" t="str">
        <f t="shared" si="45"/>
        <v>WH_3</v>
      </c>
      <c r="S363" s="9">
        <f t="shared" si="46"/>
        <v>3.2904994724073215E-6</v>
      </c>
      <c r="T363">
        <f t="shared" si="47"/>
        <v>28147702.431400008</v>
      </c>
    </row>
    <row r="364" spans="1:20" x14ac:dyDescent="0.3">
      <c r="A364" s="7">
        <v>96498.800000000017</v>
      </c>
      <c r="B364" t="s">
        <v>64</v>
      </c>
      <c r="C364" s="5">
        <v>40.760778999999999</v>
      </c>
      <c r="D364" s="5">
        <v>-111.891047</v>
      </c>
      <c r="E364">
        <v>36.643623318399037</v>
      </c>
      <c r="F364">
        <v>-93.671770219498057</v>
      </c>
      <c r="G364">
        <v>41.87466532800498</v>
      </c>
      <c r="H364">
        <v>-75.422321827653164</v>
      </c>
      <c r="I364">
        <v>39.364199152550128</v>
      </c>
      <c r="J364">
        <v>-118.93146197067428</v>
      </c>
      <c r="K364">
        <v>35.00583897220632</v>
      </c>
      <c r="L364">
        <v>-81.518921048849492</v>
      </c>
      <c r="M364">
        <f t="shared" si="40"/>
        <v>1642.4088176368491</v>
      </c>
      <c r="N364">
        <f t="shared" si="41"/>
        <v>3025.1468182130629</v>
      </c>
      <c r="O364">
        <f t="shared" si="42"/>
        <v>618.7536647689908</v>
      </c>
      <c r="P364">
        <f t="shared" si="43"/>
        <v>2726.3439141087538</v>
      </c>
      <c r="Q364">
        <f t="shared" si="44"/>
        <v>618.7536647689908</v>
      </c>
      <c r="R364" t="str">
        <f t="shared" si="45"/>
        <v>WH_3</v>
      </c>
      <c r="S364" s="9">
        <f t="shared" si="46"/>
        <v>3.42830112813582E-3</v>
      </c>
      <c r="T364">
        <f t="shared" si="47"/>
        <v>28147702.431400008</v>
      </c>
    </row>
    <row r="365" spans="1:20" x14ac:dyDescent="0.3">
      <c r="A365" s="7">
        <v>13775.84</v>
      </c>
      <c r="B365" t="s">
        <v>64</v>
      </c>
      <c r="C365" s="5">
        <v>40.760778999999999</v>
      </c>
      <c r="D365" s="5">
        <v>-111.891047</v>
      </c>
      <c r="E365">
        <v>36.643623318399037</v>
      </c>
      <c r="F365">
        <v>-93.671770219498057</v>
      </c>
      <c r="G365">
        <v>41.87466532800498</v>
      </c>
      <c r="H365">
        <v>-75.422321827653164</v>
      </c>
      <c r="I365">
        <v>39.364199152550128</v>
      </c>
      <c r="J365">
        <v>-118.93146197067428</v>
      </c>
      <c r="K365">
        <v>35.00583897220632</v>
      </c>
      <c r="L365">
        <v>-81.518921048849492</v>
      </c>
      <c r="M365">
        <f t="shared" si="40"/>
        <v>1642.4088176368491</v>
      </c>
      <c r="N365">
        <f t="shared" si="41"/>
        <v>3025.1468182130629</v>
      </c>
      <c r="O365">
        <f t="shared" si="42"/>
        <v>618.7536647689908</v>
      </c>
      <c r="P365">
        <f t="shared" si="43"/>
        <v>2726.3439141087538</v>
      </c>
      <c r="Q365">
        <f t="shared" si="44"/>
        <v>618.7536647689908</v>
      </c>
      <c r="R365" t="str">
        <f t="shared" si="45"/>
        <v>WH_3</v>
      </c>
      <c r="S365" s="9">
        <f t="shared" si="46"/>
        <v>4.8941259179407983E-4</v>
      </c>
      <c r="T365">
        <f t="shared" si="47"/>
        <v>28147702.431400008</v>
      </c>
    </row>
    <row r="366" spans="1:20" x14ac:dyDescent="0.3">
      <c r="A366" s="7">
        <v>495601.39000000007</v>
      </c>
      <c r="B366" t="s">
        <v>26</v>
      </c>
      <c r="C366" s="5">
        <v>33.836593000000001</v>
      </c>
      <c r="D366" s="5">
        <v>-117.91430099999999</v>
      </c>
      <c r="E366">
        <v>36.643623318399037</v>
      </c>
      <c r="F366">
        <v>-93.671770219498057</v>
      </c>
      <c r="G366">
        <v>41.87466532800498</v>
      </c>
      <c r="H366">
        <v>-75.422321827653164</v>
      </c>
      <c r="I366">
        <v>39.364199152550128</v>
      </c>
      <c r="J366">
        <v>-118.93146197067428</v>
      </c>
      <c r="K366">
        <v>35.00583897220632</v>
      </c>
      <c r="L366">
        <v>-81.518921048849492</v>
      </c>
      <c r="M366">
        <f t="shared" si="40"/>
        <v>2217.6246231128162</v>
      </c>
      <c r="N366">
        <f t="shared" si="41"/>
        <v>3794.8134537704668</v>
      </c>
      <c r="O366">
        <f t="shared" si="42"/>
        <v>620.59042905807428</v>
      </c>
      <c r="P366">
        <f t="shared" si="43"/>
        <v>3322.3668244587002</v>
      </c>
      <c r="Q366">
        <f t="shared" si="44"/>
        <v>620.59042905807428</v>
      </c>
      <c r="R366" t="str">
        <f t="shared" si="45"/>
        <v>WH_3</v>
      </c>
      <c r="S366" s="9">
        <f t="shared" si="46"/>
        <v>1.7607170290642789E-2</v>
      </c>
      <c r="T366">
        <f t="shared" si="47"/>
        <v>28147702.431400008</v>
      </c>
    </row>
    <row r="367" spans="1:20" x14ac:dyDescent="0.3">
      <c r="A367" s="7">
        <v>546642.91199999989</v>
      </c>
      <c r="B367" t="s">
        <v>26</v>
      </c>
      <c r="C367" s="5">
        <v>33.836593000000001</v>
      </c>
      <c r="D367" s="5">
        <v>-117.91430099999999</v>
      </c>
      <c r="E367">
        <v>36.643623318399037</v>
      </c>
      <c r="F367">
        <v>-93.671770219498057</v>
      </c>
      <c r="G367">
        <v>41.87466532800498</v>
      </c>
      <c r="H367">
        <v>-75.422321827653164</v>
      </c>
      <c r="I367">
        <v>39.364199152550128</v>
      </c>
      <c r="J367">
        <v>-118.93146197067428</v>
      </c>
      <c r="K367">
        <v>35.00583897220632</v>
      </c>
      <c r="L367">
        <v>-81.518921048849492</v>
      </c>
      <c r="M367">
        <f t="shared" si="40"/>
        <v>2217.6246231128162</v>
      </c>
      <c r="N367">
        <f t="shared" si="41"/>
        <v>3794.8134537704668</v>
      </c>
      <c r="O367">
        <f t="shared" si="42"/>
        <v>620.59042905807428</v>
      </c>
      <c r="P367">
        <f t="shared" si="43"/>
        <v>3322.3668244587002</v>
      </c>
      <c r="Q367">
        <f t="shared" si="44"/>
        <v>620.59042905807428</v>
      </c>
      <c r="R367" t="str">
        <f t="shared" si="45"/>
        <v>WH_3</v>
      </c>
      <c r="S367" s="9">
        <f t="shared" si="46"/>
        <v>1.9420516233331908E-2</v>
      </c>
      <c r="T367">
        <f t="shared" si="47"/>
        <v>28147702.431400008</v>
      </c>
    </row>
    <row r="368" spans="1:20" x14ac:dyDescent="0.3">
      <c r="A368" s="7">
        <v>55537.3</v>
      </c>
      <c r="B368" t="s">
        <v>86</v>
      </c>
      <c r="C368" s="5">
        <v>33.804461000000003</v>
      </c>
      <c r="D368" s="5">
        <v>-118.167846</v>
      </c>
      <c r="E368">
        <v>36.643623318399037</v>
      </c>
      <c r="F368">
        <v>-93.671770219498057</v>
      </c>
      <c r="G368">
        <v>41.87466532800498</v>
      </c>
      <c r="H368">
        <v>-75.422321827653164</v>
      </c>
      <c r="I368">
        <v>39.364199152550128</v>
      </c>
      <c r="J368">
        <v>-118.93146197067428</v>
      </c>
      <c r="K368">
        <v>35.00583897220632</v>
      </c>
      <c r="L368">
        <v>-81.518921048849492</v>
      </c>
      <c r="M368">
        <f t="shared" si="40"/>
        <v>2241.170574108949</v>
      </c>
      <c r="N368">
        <f t="shared" si="41"/>
        <v>3817.3838705275662</v>
      </c>
      <c r="O368">
        <f t="shared" si="42"/>
        <v>621.2310623238792</v>
      </c>
      <c r="P368">
        <f t="shared" si="43"/>
        <v>3346.0003262759901</v>
      </c>
      <c r="Q368">
        <f t="shared" si="44"/>
        <v>621.2310623238792</v>
      </c>
      <c r="R368" t="str">
        <f t="shared" si="45"/>
        <v>WH_3</v>
      </c>
      <c r="S368" s="9">
        <f t="shared" si="46"/>
        <v>1.9730669007657865E-3</v>
      </c>
      <c r="T368">
        <f t="shared" si="47"/>
        <v>28147702.431400008</v>
      </c>
    </row>
    <row r="369" spans="1:20" x14ac:dyDescent="0.3">
      <c r="A369" s="7">
        <v>243053.73000000004</v>
      </c>
      <c r="B369" t="s">
        <v>46</v>
      </c>
      <c r="C369" s="5">
        <v>33.803201000000001</v>
      </c>
      <c r="D369" s="5">
        <v>-118.071889</v>
      </c>
      <c r="E369">
        <v>36.643623318399037</v>
      </c>
      <c r="F369">
        <v>-93.671770219498057</v>
      </c>
      <c r="G369">
        <v>41.87466532800498</v>
      </c>
      <c r="H369">
        <v>-75.422321827653164</v>
      </c>
      <c r="I369">
        <v>39.364199152550128</v>
      </c>
      <c r="J369">
        <v>-118.93146197067428</v>
      </c>
      <c r="K369">
        <v>35.00583897220632</v>
      </c>
      <c r="L369">
        <v>-81.518921048849492</v>
      </c>
      <c r="M369">
        <f t="shared" si="40"/>
        <v>2232.6467596576458</v>
      </c>
      <c r="N369">
        <f t="shared" si="41"/>
        <v>3809.5003714991408</v>
      </c>
      <c r="O369">
        <f t="shared" si="42"/>
        <v>622.36619193755371</v>
      </c>
      <c r="P369">
        <f t="shared" si="43"/>
        <v>3337.3850677609416</v>
      </c>
      <c r="Q369">
        <f t="shared" si="44"/>
        <v>622.36619193755371</v>
      </c>
      <c r="R369" t="str">
        <f t="shared" si="45"/>
        <v>WH_3</v>
      </c>
      <c r="S369" s="9">
        <f t="shared" si="46"/>
        <v>8.6349402972536338E-3</v>
      </c>
      <c r="T369">
        <f t="shared" si="47"/>
        <v>28147702.431400008</v>
      </c>
    </row>
    <row r="370" spans="1:20" x14ac:dyDescent="0.3">
      <c r="A370" s="7">
        <v>405483.2</v>
      </c>
      <c r="B370" t="s">
        <v>32</v>
      </c>
      <c r="C370" s="5">
        <v>41.222999999999999</v>
      </c>
      <c r="D370" s="5">
        <v>-111.97383000000001</v>
      </c>
      <c r="E370">
        <v>36.643623318399037</v>
      </c>
      <c r="F370">
        <v>-93.671770219498057</v>
      </c>
      <c r="G370">
        <v>41.87466532800498</v>
      </c>
      <c r="H370">
        <v>-75.422321827653164</v>
      </c>
      <c r="I370">
        <v>39.364199152550128</v>
      </c>
      <c r="J370">
        <v>-118.93146197067428</v>
      </c>
      <c r="K370">
        <v>35.00583897220632</v>
      </c>
      <c r="L370">
        <v>-81.518921048849492</v>
      </c>
      <c r="M370">
        <f t="shared" si="40"/>
        <v>1659.07508087579</v>
      </c>
      <c r="N370">
        <f t="shared" si="41"/>
        <v>3019.3668419112009</v>
      </c>
      <c r="O370">
        <f t="shared" si="42"/>
        <v>625.01810999716167</v>
      </c>
      <c r="P370">
        <f t="shared" si="43"/>
        <v>2736.9555475903717</v>
      </c>
      <c r="Q370">
        <f t="shared" si="44"/>
        <v>625.01810999716167</v>
      </c>
      <c r="R370" t="str">
        <f t="shared" si="45"/>
        <v>WH_3</v>
      </c>
      <c r="S370" s="9">
        <f t="shared" si="46"/>
        <v>1.4405552317750295E-2</v>
      </c>
      <c r="T370">
        <f t="shared" si="47"/>
        <v>28147702.431400008</v>
      </c>
    </row>
    <row r="371" spans="1:20" x14ac:dyDescent="0.3">
      <c r="A371" s="7">
        <v>146018.12000000002</v>
      </c>
      <c r="B371" t="s">
        <v>32</v>
      </c>
      <c r="C371" s="5">
        <v>41.222999999999999</v>
      </c>
      <c r="D371" s="5">
        <v>-111.97383000000001</v>
      </c>
      <c r="E371">
        <v>36.643623318399037</v>
      </c>
      <c r="F371">
        <v>-93.671770219498057</v>
      </c>
      <c r="G371">
        <v>41.87466532800498</v>
      </c>
      <c r="H371">
        <v>-75.422321827653164</v>
      </c>
      <c r="I371">
        <v>39.364199152550128</v>
      </c>
      <c r="J371">
        <v>-118.93146197067428</v>
      </c>
      <c r="K371">
        <v>35.00583897220632</v>
      </c>
      <c r="L371">
        <v>-81.518921048849492</v>
      </c>
      <c r="M371">
        <f t="shared" si="40"/>
        <v>1659.07508087579</v>
      </c>
      <c r="N371">
        <f t="shared" si="41"/>
        <v>3019.3668419112009</v>
      </c>
      <c r="O371">
        <f t="shared" si="42"/>
        <v>625.01810999716167</v>
      </c>
      <c r="P371">
        <f t="shared" si="43"/>
        <v>2736.9555475903717</v>
      </c>
      <c r="Q371">
        <f t="shared" si="44"/>
        <v>625.01810999716167</v>
      </c>
      <c r="R371" t="str">
        <f t="shared" si="45"/>
        <v>WH_3</v>
      </c>
      <c r="S371" s="9">
        <f t="shared" si="46"/>
        <v>5.1875679855528933E-3</v>
      </c>
      <c r="T371">
        <f t="shared" si="47"/>
        <v>28147702.431400008</v>
      </c>
    </row>
    <row r="372" spans="1:20" x14ac:dyDescent="0.3">
      <c r="A372" s="7">
        <v>80326.039999999994</v>
      </c>
      <c r="B372" t="s">
        <v>32</v>
      </c>
      <c r="C372" s="5">
        <v>41.222999999999999</v>
      </c>
      <c r="D372" s="5">
        <v>-111.97383000000001</v>
      </c>
      <c r="E372">
        <v>36.643623318399037</v>
      </c>
      <c r="F372">
        <v>-93.671770219498057</v>
      </c>
      <c r="G372">
        <v>41.87466532800498</v>
      </c>
      <c r="H372">
        <v>-75.422321827653164</v>
      </c>
      <c r="I372">
        <v>39.364199152550128</v>
      </c>
      <c r="J372">
        <v>-118.93146197067428</v>
      </c>
      <c r="K372">
        <v>35.00583897220632</v>
      </c>
      <c r="L372">
        <v>-81.518921048849492</v>
      </c>
      <c r="M372">
        <f t="shared" si="40"/>
        <v>1659.07508087579</v>
      </c>
      <c r="N372">
        <f t="shared" si="41"/>
        <v>3019.3668419112009</v>
      </c>
      <c r="O372">
        <f t="shared" si="42"/>
        <v>625.01810999716167</v>
      </c>
      <c r="P372">
        <f t="shared" si="43"/>
        <v>2736.9555475903717</v>
      </c>
      <c r="Q372">
        <f t="shared" si="44"/>
        <v>625.01810999716167</v>
      </c>
      <c r="R372" t="str">
        <f t="shared" si="45"/>
        <v>WH_3</v>
      </c>
      <c r="S372" s="9">
        <f t="shared" si="46"/>
        <v>2.8537334510966243E-3</v>
      </c>
      <c r="T372">
        <f t="shared" si="47"/>
        <v>28147702.431400008</v>
      </c>
    </row>
    <row r="373" spans="1:20" x14ac:dyDescent="0.3">
      <c r="A373" s="7">
        <v>796592</v>
      </c>
      <c r="B373" t="s">
        <v>22</v>
      </c>
      <c r="C373" s="5">
        <v>33.745472999999997</v>
      </c>
      <c r="D373" s="5">
        <v>-117.867653</v>
      </c>
      <c r="E373">
        <v>36.643623318399037</v>
      </c>
      <c r="F373">
        <v>-93.671770219498057</v>
      </c>
      <c r="G373">
        <v>41.87466532800498</v>
      </c>
      <c r="H373">
        <v>-75.422321827653164</v>
      </c>
      <c r="I373">
        <v>39.364199152550128</v>
      </c>
      <c r="J373">
        <v>-118.93146197067428</v>
      </c>
      <c r="K373">
        <v>35.00583897220632</v>
      </c>
      <c r="L373">
        <v>-81.518921048849492</v>
      </c>
      <c r="M373">
        <f t="shared" si="40"/>
        <v>2216.1074499058159</v>
      </c>
      <c r="N373">
        <f t="shared" si="41"/>
        <v>3795.4268718411122</v>
      </c>
      <c r="O373">
        <f t="shared" si="42"/>
        <v>631.19957931118256</v>
      </c>
      <c r="P373">
        <f t="shared" si="43"/>
        <v>3320.3991514256677</v>
      </c>
      <c r="Q373">
        <f t="shared" si="44"/>
        <v>631.19957931118256</v>
      </c>
      <c r="R373" t="str">
        <f t="shared" si="45"/>
        <v>WH_3</v>
      </c>
      <c r="S373" s="9">
        <f t="shared" si="46"/>
        <v>2.8300427075403724E-2</v>
      </c>
      <c r="T373">
        <f t="shared" si="47"/>
        <v>28147702.431400008</v>
      </c>
    </row>
    <row r="374" spans="1:20" x14ac:dyDescent="0.3">
      <c r="A374" s="7">
        <v>55244.53</v>
      </c>
      <c r="B374" t="s">
        <v>87</v>
      </c>
      <c r="C374" s="5">
        <v>33.317841999999999</v>
      </c>
      <c r="D374" s="5">
        <v>-117.32051199999999</v>
      </c>
      <c r="E374">
        <v>36.643623318399037</v>
      </c>
      <c r="F374">
        <v>-93.671770219498057</v>
      </c>
      <c r="G374">
        <v>41.87466532800498</v>
      </c>
      <c r="H374">
        <v>-75.422321827653164</v>
      </c>
      <c r="I374">
        <v>39.364199152550128</v>
      </c>
      <c r="J374">
        <v>-118.93146197067428</v>
      </c>
      <c r="K374">
        <v>35.00583897220632</v>
      </c>
      <c r="L374">
        <v>-81.518921048849492</v>
      </c>
      <c r="M374">
        <f t="shared" si="40"/>
        <v>2180.2975820508077</v>
      </c>
      <c r="N374">
        <f t="shared" si="41"/>
        <v>3771.3681485528778</v>
      </c>
      <c r="O374">
        <f t="shared" si="42"/>
        <v>686.67955017368649</v>
      </c>
      <c r="P374">
        <f t="shared" si="43"/>
        <v>3281.8106992931876</v>
      </c>
      <c r="Q374">
        <f t="shared" si="44"/>
        <v>686.67955017368649</v>
      </c>
      <c r="R374" t="str">
        <f t="shared" si="45"/>
        <v>WH_3</v>
      </c>
      <c r="S374" s="9">
        <f t="shared" si="46"/>
        <v>1.9626656965924254E-3</v>
      </c>
      <c r="T374">
        <f t="shared" si="47"/>
        <v>28147702.431400008</v>
      </c>
    </row>
    <row r="375" spans="1:20" x14ac:dyDescent="0.3">
      <c r="A375" s="7">
        <v>5445.6399999999994</v>
      </c>
      <c r="B375" t="s">
        <v>131</v>
      </c>
      <c r="C375" s="5">
        <v>33.195869999999999</v>
      </c>
      <c r="D375" s="5">
        <v>-117.37948299999999</v>
      </c>
      <c r="E375">
        <v>36.643623318399037</v>
      </c>
      <c r="F375">
        <v>-93.671770219498057</v>
      </c>
      <c r="G375">
        <v>41.87466532800498</v>
      </c>
      <c r="H375">
        <v>-75.422321827653164</v>
      </c>
      <c r="I375">
        <v>39.364199152550128</v>
      </c>
      <c r="J375">
        <v>-118.93146197067428</v>
      </c>
      <c r="K375">
        <v>35.00583897220632</v>
      </c>
      <c r="L375">
        <v>-81.518921048849492</v>
      </c>
      <c r="M375">
        <f t="shared" si="40"/>
        <v>2189.4248534137823</v>
      </c>
      <c r="N375">
        <f t="shared" si="41"/>
        <v>3782.3852635712387</v>
      </c>
      <c r="O375">
        <f t="shared" si="42"/>
        <v>698.84249500511442</v>
      </c>
      <c r="P375">
        <f t="shared" si="43"/>
        <v>3290.3179684373749</v>
      </c>
      <c r="Q375">
        <f t="shared" si="44"/>
        <v>698.84249500511442</v>
      </c>
      <c r="R375" t="str">
        <f t="shared" si="45"/>
        <v>WH_3</v>
      </c>
      <c r="S375" s="9">
        <f t="shared" si="46"/>
        <v>1.9346658979615852E-4</v>
      </c>
      <c r="T375">
        <f t="shared" si="47"/>
        <v>28147702.431400008</v>
      </c>
    </row>
    <row r="376" spans="1:20" x14ac:dyDescent="0.3">
      <c r="A376" s="7">
        <v>2811.7</v>
      </c>
      <c r="B376" t="s">
        <v>132</v>
      </c>
      <c r="C376" s="5">
        <v>33.200037000000002</v>
      </c>
      <c r="D376" s="5">
        <v>-117.242536</v>
      </c>
      <c r="E376">
        <v>36.643623318399037</v>
      </c>
      <c r="F376">
        <v>-93.671770219498057</v>
      </c>
      <c r="G376">
        <v>41.87466532800498</v>
      </c>
      <c r="H376">
        <v>-75.422321827653164</v>
      </c>
      <c r="I376">
        <v>39.364199152550128</v>
      </c>
      <c r="J376">
        <v>-118.93146197067428</v>
      </c>
      <c r="K376">
        <v>35.00583897220632</v>
      </c>
      <c r="L376">
        <v>-81.518921048849492</v>
      </c>
      <c r="M376">
        <f t="shared" si="40"/>
        <v>2177.0908209230338</v>
      </c>
      <c r="N376">
        <f t="shared" si="41"/>
        <v>3770.8356600448078</v>
      </c>
      <c r="O376">
        <f t="shared" si="42"/>
        <v>700.93148525261813</v>
      </c>
      <c r="P376">
        <f t="shared" si="43"/>
        <v>3277.8257055976442</v>
      </c>
      <c r="Q376">
        <f t="shared" si="44"/>
        <v>700.93148525261813</v>
      </c>
      <c r="R376" t="str">
        <f t="shared" si="45"/>
        <v>WH_3</v>
      </c>
      <c r="S376" s="9">
        <f t="shared" si="46"/>
        <v>9.9890923845472515E-5</v>
      </c>
      <c r="T376">
        <f t="shared" si="47"/>
        <v>28147702.431400008</v>
      </c>
    </row>
    <row r="377" spans="1:20" x14ac:dyDescent="0.3">
      <c r="A377" s="7">
        <v>528755.76</v>
      </c>
      <c r="B377" t="s">
        <v>25</v>
      </c>
      <c r="C377" s="5">
        <v>45.143731000000002</v>
      </c>
      <c r="D377" s="5">
        <v>-122.855372</v>
      </c>
      <c r="E377">
        <v>36.643623318399037</v>
      </c>
      <c r="F377">
        <v>-93.671770219498057</v>
      </c>
      <c r="G377">
        <v>41.87466532800498</v>
      </c>
      <c r="H377">
        <v>-75.422321827653164</v>
      </c>
      <c r="I377">
        <v>39.364199152550128</v>
      </c>
      <c r="J377">
        <v>-118.93146197067428</v>
      </c>
      <c r="K377">
        <v>35.00583897220632</v>
      </c>
      <c r="L377">
        <v>-81.518921048849492</v>
      </c>
      <c r="M377">
        <f t="shared" si="40"/>
        <v>2610.2432971110829</v>
      </c>
      <c r="N377">
        <f t="shared" si="41"/>
        <v>3787.3363477255893</v>
      </c>
      <c r="O377">
        <f t="shared" si="42"/>
        <v>718.27876719010919</v>
      </c>
      <c r="P377">
        <f t="shared" si="43"/>
        <v>3647.2280557433496</v>
      </c>
      <c r="Q377">
        <f t="shared" si="44"/>
        <v>718.27876719010919</v>
      </c>
      <c r="R377" t="str">
        <f t="shared" si="45"/>
        <v>WH_3</v>
      </c>
      <c r="S377" s="9">
        <f t="shared" si="46"/>
        <v>1.8785041560271346E-2</v>
      </c>
      <c r="T377">
        <f t="shared" si="47"/>
        <v>28147702.431400008</v>
      </c>
    </row>
    <row r="378" spans="1:20" x14ac:dyDescent="0.3">
      <c r="A378" s="7">
        <v>315898.68</v>
      </c>
      <c r="B378" t="s">
        <v>39</v>
      </c>
      <c r="C378" s="5">
        <v>45.407620999999999</v>
      </c>
      <c r="D378" s="5">
        <v>-122.570369</v>
      </c>
      <c r="E378">
        <v>36.643623318399037</v>
      </c>
      <c r="F378">
        <v>-93.671770219498057</v>
      </c>
      <c r="G378">
        <v>41.87466532800498</v>
      </c>
      <c r="H378">
        <v>-75.422321827653164</v>
      </c>
      <c r="I378">
        <v>39.364199152550128</v>
      </c>
      <c r="J378">
        <v>-118.93146197067428</v>
      </c>
      <c r="K378">
        <v>35.00583897220632</v>
      </c>
      <c r="L378">
        <v>-81.518921048849492</v>
      </c>
      <c r="M378">
        <f t="shared" si="40"/>
        <v>2594.0411081650855</v>
      </c>
      <c r="N378">
        <f t="shared" si="41"/>
        <v>3759.646514619968</v>
      </c>
      <c r="O378">
        <f t="shared" si="42"/>
        <v>734.39879021020624</v>
      </c>
      <c r="P378">
        <f t="shared" si="43"/>
        <v>3626.6682797598046</v>
      </c>
      <c r="Q378">
        <f t="shared" si="44"/>
        <v>734.39879021020624</v>
      </c>
      <c r="R378" t="str">
        <f t="shared" si="45"/>
        <v>WH_3</v>
      </c>
      <c r="S378" s="9">
        <f t="shared" si="46"/>
        <v>1.1222893974024716E-2</v>
      </c>
      <c r="T378">
        <f t="shared" si="47"/>
        <v>28147702.431400008</v>
      </c>
    </row>
    <row r="379" spans="1:20" x14ac:dyDescent="0.3">
      <c r="A379" s="7">
        <v>100560.76</v>
      </c>
      <c r="B379" t="s">
        <v>39</v>
      </c>
      <c r="C379" s="5">
        <v>45.407620999999999</v>
      </c>
      <c r="D379" s="5">
        <v>-122.570369</v>
      </c>
      <c r="E379">
        <v>36.643623318399037</v>
      </c>
      <c r="F379">
        <v>-93.671770219498057</v>
      </c>
      <c r="G379">
        <v>41.87466532800498</v>
      </c>
      <c r="H379">
        <v>-75.422321827653164</v>
      </c>
      <c r="I379">
        <v>39.364199152550128</v>
      </c>
      <c r="J379">
        <v>-118.93146197067428</v>
      </c>
      <c r="K379">
        <v>35.00583897220632</v>
      </c>
      <c r="L379">
        <v>-81.518921048849492</v>
      </c>
      <c r="M379">
        <f t="shared" si="40"/>
        <v>2594.0411081650855</v>
      </c>
      <c r="N379">
        <f t="shared" si="41"/>
        <v>3759.646514619968</v>
      </c>
      <c r="O379">
        <f t="shared" si="42"/>
        <v>734.39879021020624</v>
      </c>
      <c r="P379">
        <f t="shared" si="43"/>
        <v>3626.6682797598046</v>
      </c>
      <c r="Q379">
        <f t="shared" si="44"/>
        <v>734.39879021020624</v>
      </c>
      <c r="R379" t="str">
        <f t="shared" si="45"/>
        <v>WH_3</v>
      </c>
      <c r="S379" s="9">
        <f t="shared" si="46"/>
        <v>3.5726098869021728E-3</v>
      </c>
      <c r="T379">
        <f t="shared" si="47"/>
        <v>28147702.431400008</v>
      </c>
    </row>
    <row r="380" spans="1:20" x14ac:dyDescent="0.3">
      <c r="A380" s="7">
        <v>21450</v>
      </c>
      <c r="B380" t="s">
        <v>113</v>
      </c>
      <c r="C380" s="5">
        <v>32.640053999999999</v>
      </c>
      <c r="D380" s="5">
        <v>-117.08419600000001</v>
      </c>
      <c r="E380">
        <v>36.643623318399037</v>
      </c>
      <c r="F380">
        <v>-93.671770219498057</v>
      </c>
      <c r="G380">
        <v>41.87466532800498</v>
      </c>
      <c r="H380">
        <v>-75.422321827653164</v>
      </c>
      <c r="I380">
        <v>39.364199152550128</v>
      </c>
      <c r="J380">
        <v>-118.93146197067428</v>
      </c>
      <c r="K380">
        <v>35.00583897220632</v>
      </c>
      <c r="L380">
        <v>-81.518921048849492</v>
      </c>
      <c r="M380">
        <f t="shared" si="40"/>
        <v>2181.7374433850691</v>
      </c>
      <c r="N380">
        <f t="shared" si="41"/>
        <v>3786.2997527007333</v>
      </c>
      <c r="O380">
        <f t="shared" si="42"/>
        <v>764.62156908304814</v>
      </c>
      <c r="P380">
        <f t="shared" si="43"/>
        <v>3278.6449240342085</v>
      </c>
      <c r="Q380">
        <f t="shared" si="44"/>
        <v>764.62156908304814</v>
      </c>
      <c r="R380" t="str">
        <f t="shared" si="45"/>
        <v>WH_3</v>
      </c>
      <c r="S380" s="9">
        <f t="shared" si="46"/>
        <v>7.6205154052188552E-4</v>
      </c>
      <c r="T380">
        <f t="shared" si="47"/>
        <v>28147702.431400008</v>
      </c>
    </row>
    <row r="381" spans="1:20" x14ac:dyDescent="0.3">
      <c r="A381" s="7">
        <v>1290.24</v>
      </c>
      <c r="B381" t="s">
        <v>113</v>
      </c>
      <c r="C381" s="5">
        <v>32.640053999999999</v>
      </c>
      <c r="D381" s="5">
        <v>-117.08419600000001</v>
      </c>
      <c r="E381">
        <v>36.643623318399037</v>
      </c>
      <c r="F381">
        <v>-93.671770219498057</v>
      </c>
      <c r="G381">
        <v>41.87466532800498</v>
      </c>
      <c r="H381">
        <v>-75.422321827653164</v>
      </c>
      <c r="I381">
        <v>39.364199152550128</v>
      </c>
      <c r="J381">
        <v>-118.93146197067428</v>
      </c>
      <c r="K381">
        <v>35.00583897220632</v>
      </c>
      <c r="L381">
        <v>-81.518921048849492</v>
      </c>
      <c r="M381">
        <f t="shared" si="40"/>
        <v>2181.7374433850691</v>
      </c>
      <c r="N381">
        <f t="shared" si="41"/>
        <v>3786.2997527007333</v>
      </c>
      <c r="O381">
        <f t="shared" si="42"/>
        <v>764.62156908304814</v>
      </c>
      <c r="P381">
        <f t="shared" si="43"/>
        <v>3278.6449240342085</v>
      </c>
      <c r="Q381">
        <f t="shared" si="44"/>
        <v>764.62156908304814</v>
      </c>
      <c r="R381" t="str">
        <f t="shared" si="45"/>
        <v>WH_3</v>
      </c>
      <c r="S381" s="9">
        <f t="shared" si="46"/>
        <v>4.5838199517154199E-5</v>
      </c>
      <c r="T381">
        <f t="shared" si="47"/>
        <v>28147702.431400008</v>
      </c>
    </row>
    <row r="382" spans="1:20" x14ac:dyDescent="0.3">
      <c r="A382" s="7">
        <v>71788.989999999991</v>
      </c>
      <c r="B382" t="s">
        <v>82</v>
      </c>
      <c r="C382" s="5">
        <v>32.978656999999998</v>
      </c>
      <c r="D382" s="5">
        <v>-115.53026699999999</v>
      </c>
      <c r="E382">
        <v>36.643623318399037</v>
      </c>
      <c r="F382">
        <v>-93.671770219498057</v>
      </c>
      <c r="G382">
        <v>41.87466532800498</v>
      </c>
      <c r="H382">
        <v>-75.422321827653164</v>
      </c>
      <c r="I382">
        <v>39.364199152550128</v>
      </c>
      <c r="J382">
        <v>-118.93146197067428</v>
      </c>
      <c r="K382">
        <v>35.00583897220632</v>
      </c>
      <c r="L382">
        <v>-81.518921048849492</v>
      </c>
      <c r="M382">
        <f t="shared" si="40"/>
        <v>2032.0006101489805</v>
      </c>
      <c r="N382">
        <f t="shared" si="41"/>
        <v>3640.3266395662176</v>
      </c>
      <c r="O382">
        <f t="shared" si="42"/>
        <v>771.71038367438939</v>
      </c>
      <c r="P382">
        <f t="shared" si="43"/>
        <v>3128.6259098184905</v>
      </c>
      <c r="Q382">
        <f t="shared" si="44"/>
        <v>771.71038367438939</v>
      </c>
      <c r="R382" t="str">
        <f t="shared" si="45"/>
        <v>WH_3</v>
      </c>
      <c r="S382" s="9">
        <f t="shared" si="46"/>
        <v>2.550438714312831E-3</v>
      </c>
      <c r="T382">
        <f t="shared" si="47"/>
        <v>28147702.431400008</v>
      </c>
    </row>
    <row r="383" spans="1:20" x14ac:dyDescent="0.3">
      <c r="A383" s="7">
        <v>10382</v>
      </c>
      <c r="B383" t="s">
        <v>127</v>
      </c>
      <c r="C383" s="5">
        <v>32.678947999999998</v>
      </c>
      <c r="D383" s="5">
        <v>-115.49888300000001</v>
      </c>
      <c r="E383">
        <v>36.643623318399037</v>
      </c>
      <c r="F383">
        <v>-93.671770219498057</v>
      </c>
      <c r="G383">
        <v>41.87466532800498</v>
      </c>
      <c r="H383">
        <v>-75.422321827653164</v>
      </c>
      <c r="I383">
        <v>39.364199152550128</v>
      </c>
      <c r="J383">
        <v>-118.93146197067428</v>
      </c>
      <c r="K383">
        <v>35.00583897220632</v>
      </c>
      <c r="L383">
        <v>-81.518921048849492</v>
      </c>
      <c r="M383">
        <f t="shared" si="40"/>
        <v>2039.5696045924242</v>
      </c>
      <c r="N383">
        <f t="shared" si="41"/>
        <v>3653.1202291359923</v>
      </c>
      <c r="O383">
        <f t="shared" si="42"/>
        <v>803.56697269504207</v>
      </c>
      <c r="P383">
        <f t="shared" si="43"/>
        <v>3133.820402950993</v>
      </c>
      <c r="Q383">
        <f t="shared" si="44"/>
        <v>803.56697269504207</v>
      </c>
      <c r="R383" t="str">
        <f t="shared" si="45"/>
        <v>WH_3</v>
      </c>
      <c r="S383" s="9">
        <f t="shared" si="46"/>
        <v>3.6884005098826179E-4</v>
      </c>
      <c r="T383">
        <f t="shared" si="47"/>
        <v>28147702.431400008</v>
      </c>
    </row>
    <row r="384" spans="1:20" x14ac:dyDescent="0.3">
      <c r="A384" s="7">
        <v>93140.959999999992</v>
      </c>
      <c r="B384" t="s">
        <v>73</v>
      </c>
      <c r="C384" s="5">
        <v>33.450043000000001</v>
      </c>
      <c r="D384" s="5">
        <v>-112.259321</v>
      </c>
      <c r="E384">
        <v>36.643623318399037</v>
      </c>
      <c r="F384">
        <v>-93.671770219498057</v>
      </c>
      <c r="G384">
        <v>41.87466532800498</v>
      </c>
      <c r="H384">
        <v>-75.422321827653164</v>
      </c>
      <c r="I384">
        <v>39.364199152550128</v>
      </c>
      <c r="J384">
        <v>-118.93146197067428</v>
      </c>
      <c r="K384">
        <v>35.00583897220632</v>
      </c>
      <c r="L384">
        <v>-81.518921048849492</v>
      </c>
      <c r="M384">
        <f t="shared" si="40"/>
        <v>1725.9764432719078</v>
      </c>
      <c r="N384">
        <f t="shared" si="41"/>
        <v>3346.0105702490005</v>
      </c>
      <c r="O384">
        <f t="shared" si="42"/>
        <v>887.05732701442776</v>
      </c>
      <c r="P384">
        <f t="shared" si="43"/>
        <v>2820.343044310087</v>
      </c>
      <c r="Q384">
        <f t="shared" si="44"/>
        <v>887.05732701442776</v>
      </c>
      <c r="R384" t="str">
        <f t="shared" si="45"/>
        <v>WH_3</v>
      </c>
      <c r="S384" s="9">
        <f t="shared" si="46"/>
        <v>3.3090075549504576E-3</v>
      </c>
      <c r="T384">
        <f t="shared" si="47"/>
        <v>28147702.431400008</v>
      </c>
    </row>
    <row r="385" spans="1:20" x14ac:dyDescent="0.3">
      <c r="A385" s="7">
        <v>833.58</v>
      </c>
      <c r="B385" t="s">
        <v>73</v>
      </c>
      <c r="C385" s="5">
        <v>33.450043000000001</v>
      </c>
      <c r="D385" s="5">
        <v>-112.259321</v>
      </c>
      <c r="E385">
        <v>36.643623318399037</v>
      </c>
      <c r="F385">
        <v>-93.671770219498057</v>
      </c>
      <c r="G385">
        <v>41.87466532800498</v>
      </c>
      <c r="H385">
        <v>-75.422321827653164</v>
      </c>
      <c r="I385">
        <v>39.364199152550128</v>
      </c>
      <c r="J385">
        <v>-118.93146197067428</v>
      </c>
      <c r="K385">
        <v>35.00583897220632</v>
      </c>
      <c r="L385">
        <v>-81.518921048849492</v>
      </c>
      <c r="M385">
        <f t="shared" si="40"/>
        <v>1725.9764432719078</v>
      </c>
      <c r="N385">
        <f t="shared" si="41"/>
        <v>3346.0105702490005</v>
      </c>
      <c r="O385">
        <f t="shared" si="42"/>
        <v>887.05732701442776</v>
      </c>
      <c r="P385">
        <f t="shared" si="43"/>
        <v>2820.343044310087</v>
      </c>
      <c r="Q385">
        <f t="shared" si="44"/>
        <v>887.05732701442776</v>
      </c>
      <c r="R385" t="str">
        <f t="shared" si="45"/>
        <v>WH_3</v>
      </c>
      <c r="S385" s="9">
        <f t="shared" si="46"/>
        <v>2.9614495251665891E-5</v>
      </c>
      <c r="T385">
        <f t="shared" si="47"/>
        <v>28147702.431400008</v>
      </c>
    </row>
    <row r="386" spans="1:20" x14ac:dyDescent="0.3">
      <c r="A386" s="7">
        <v>70287</v>
      </c>
      <c r="B386" t="s">
        <v>83</v>
      </c>
      <c r="C386" s="5">
        <v>33.448377000000001</v>
      </c>
      <c r="D386" s="5">
        <v>-112.074037</v>
      </c>
      <c r="E386">
        <v>36.643623318399037</v>
      </c>
      <c r="F386">
        <v>-93.671770219498057</v>
      </c>
      <c r="G386">
        <v>41.87466532800498</v>
      </c>
      <c r="H386">
        <v>-75.422321827653164</v>
      </c>
      <c r="I386">
        <v>39.364199152550128</v>
      </c>
      <c r="J386">
        <v>-118.93146197067428</v>
      </c>
      <c r="K386">
        <v>35.00583897220632</v>
      </c>
      <c r="L386">
        <v>-81.518921048849492</v>
      </c>
      <c r="M386">
        <f t="shared" ref="M386:M449" si="48">2 * 6371* ASIN(SQRT((SIN((E386*(3.14159/180))-C386*(3.14159/180))/2)^2+COS(E386*(3.14159/180))*COS(C386*(3.14159/180))*SIN(((F386*(3.14159/180)-D386*(3.14159/180))/2))^2))</f>
        <v>1709.6051691216135</v>
      </c>
      <c r="N386">
        <f t="shared" ref="N386:N449" si="49">2 * 6371* ASIN(SQRT((SIN((G386*(3.14159/180))-C386*(3.14159/180))/2)^2+COS(G386*(3.14159/180))*COS(C386*(3.14159/180))*SIN(((H386*(3.14159/180)-D386*(3.14159/180))/2))^2))</f>
        <v>3330.7899315843656</v>
      </c>
      <c r="O386">
        <f t="shared" ref="O386:O449" si="50">2 * 6371* ASIN(SQRT((SIN((I386*(3.14159/180))-C386*(3.14159/180))/2)^2+COS(I386*(3.14159/180))*COS(C386*(3.14159/180))*SIN(((J386*(3.14159/180)-D386*(3.14159/180))/2))^2))</f>
        <v>898.40621510655637</v>
      </c>
      <c r="P386">
        <f t="shared" ref="P386:P449" si="51">2 * 6371* ASIN(SQRT((SIN((K386*(3.14159/180))-C386*(3.14159/180))/2)^2+COS(K386*(3.14159/180))*COS(C386*(3.14159/180))*SIN(((L386*(3.14159/180)-D386*(3.14159/180))/2))^2))</f>
        <v>2803.5796929170051</v>
      </c>
      <c r="Q386">
        <f t="shared" ref="Q386:Q449" si="52">MIN(M386:P386)</f>
        <v>898.40621510655637</v>
      </c>
      <c r="R386" t="str">
        <f t="shared" ref="R386:R449" si="53">IF(Q386=M386,"WH_0",IF(Q386=N386,"WH_2",IF(Q386=O386,"WH_3","WH_4")))</f>
        <v>WH_3</v>
      </c>
      <c r="S386" s="9">
        <f t="shared" si="46"/>
        <v>2.4970776983059099E-3</v>
      </c>
      <c r="T386">
        <f t="shared" si="47"/>
        <v>28147702.431400008</v>
      </c>
    </row>
    <row r="387" spans="1:20" x14ac:dyDescent="0.3">
      <c r="A387" s="7">
        <v>37440</v>
      </c>
      <c r="B387" t="s">
        <v>78</v>
      </c>
      <c r="C387" s="5">
        <v>33.425510000000003</v>
      </c>
      <c r="D387" s="5">
        <v>-111.940005</v>
      </c>
      <c r="E387">
        <v>36.643623318399037</v>
      </c>
      <c r="F387">
        <v>-93.671770219498057</v>
      </c>
      <c r="G387">
        <v>41.87466532800498</v>
      </c>
      <c r="H387">
        <v>-75.422321827653164</v>
      </c>
      <c r="I387">
        <v>39.364199152550128</v>
      </c>
      <c r="J387">
        <v>-118.93146197067428</v>
      </c>
      <c r="K387">
        <v>35.00583897220632</v>
      </c>
      <c r="L387">
        <v>-81.518921048849492</v>
      </c>
      <c r="M387">
        <f t="shared" si="48"/>
        <v>1698.480786387039</v>
      </c>
      <c r="N387">
        <f t="shared" si="49"/>
        <v>3320.8732083213554</v>
      </c>
      <c r="O387">
        <f t="shared" si="50"/>
        <v>908.51217525523816</v>
      </c>
      <c r="P387">
        <f t="shared" si="51"/>
        <v>2791.9600449658137</v>
      </c>
      <c r="Q387">
        <f t="shared" si="52"/>
        <v>908.51217525523816</v>
      </c>
      <c r="R387" t="str">
        <f t="shared" si="53"/>
        <v>WH_3</v>
      </c>
      <c r="S387" s="9">
        <f t="shared" ref="S387:S450" si="54">A387/T387</f>
        <v>1.3301263252745638E-3</v>
      </c>
      <c r="T387">
        <f t="shared" ref="T387:T450" si="55">SUMIF(R:R,R387,A:A)</f>
        <v>28147702.431400008</v>
      </c>
    </row>
    <row r="388" spans="1:20" x14ac:dyDescent="0.3">
      <c r="A388" s="7">
        <v>37440</v>
      </c>
      <c r="B388" t="s">
        <v>78</v>
      </c>
      <c r="C388" s="5">
        <v>33.425510000000003</v>
      </c>
      <c r="D388" s="5">
        <v>-111.940005</v>
      </c>
      <c r="E388">
        <v>36.643623318399037</v>
      </c>
      <c r="F388">
        <v>-93.671770219498057</v>
      </c>
      <c r="G388">
        <v>41.87466532800498</v>
      </c>
      <c r="H388">
        <v>-75.422321827653164</v>
      </c>
      <c r="I388">
        <v>39.364199152550128</v>
      </c>
      <c r="J388">
        <v>-118.93146197067428</v>
      </c>
      <c r="K388">
        <v>35.00583897220632</v>
      </c>
      <c r="L388">
        <v>-81.518921048849492</v>
      </c>
      <c r="M388">
        <f t="shared" si="48"/>
        <v>1698.480786387039</v>
      </c>
      <c r="N388">
        <f t="shared" si="49"/>
        <v>3320.8732083213554</v>
      </c>
      <c r="O388">
        <f t="shared" si="50"/>
        <v>908.51217525523816</v>
      </c>
      <c r="P388">
        <f t="shared" si="51"/>
        <v>2791.9600449658137</v>
      </c>
      <c r="Q388">
        <f t="shared" si="52"/>
        <v>908.51217525523816</v>
      </c>
      <c r="R388" t="str">
        <f t="shared" si="53"/>
        <v>WH_3</v>
      </c>
      <c r="S388" s="9">
        <f t="shared" si="54"/>
        <v>1.3301263252745638E-3</v>
      </c>
      <c r="T388">
        <f t="shared" si="55"/>
        <v>28147702.431400008</v>
      </c>
    </row>
    <row r="389" spans="1:20" x14ac:dyDescent="0.3">
      <c r="A389" s="7">
        <v>1244729.0399999996</v>
      </c>
      <c r="B389" t="s">
        <v>78</v>
      </c>
      <c r="C389" s="5">
        <v>33.425510000000003</v>
      </c>
      <c r="D389" s="5">
        <v>-111.940005</v>
      </c>
      <c r="E389">
        <v>36.643623318399037</v>
      </c>
      <c r="F389">
        <v>-93.671770219498057</v>
      </c>
      <c r="G389">
        <v>41.87466532800498</v>
      </c>
      <c r="H389">
        <v>-75.422321827653164</v>
      </c>
      <c r="I389">
        <v>39.364199152550128</v>
      </c>
      <c r="J389">
        <v>-118.93146197067428</v>
      </c>
      <c r="K389">
        <v>35.00583897220632</v>
      </c>
      <c r="L389">
        <v>-81.518921048849492</v>
      </c>
      <c r="M389">
        <f t="shared" si="48"/>
        <v>1698.480786387039</v>
      </c>
      <c r="N389">
        <f t="shared" si="49"/>
        <v>3320.8732083213554</v>
      </c>
      <c r="O389">
        <f t="shared" si="50"/>
        <v>908.51217525523816</v>
      </c>
      <c r="P389">
        <f t="shared" si="51"/>
        <v>2791.9600449658137</v>
      </c>
      <c r="Q389">
        <f t="shared" si="52"/>
        <v>908.51217525523816</v>
      </c>
      <c r="R389" t="str">
        <f t="shared" si="53"/>
        <v>WH_3</v>
      </c>
      <c r="S389" s="9">
        <f t="shared" si="54"/>
        <v>4.4221337177824123E-2</v>
      </c>
      <c r="T389">
        <f t="shared" si="55"/>
        <v>28147702.431400008</v>
      </c>
    </row>
    <row r="390" spans="1:20" x14ac:dyDescent="0.3">
      <c r="A390" s="7">
        <v>449127.01</v>
      </c>
      <c r="B390" t="s">
        <v>29</v>
      </c>
      <c r="C390" s="5">
        <v>47.203156999999997</v>
      </c>
      <c r="D390" s="5">
        <v>-122.240397</v>
      </c>
      <c r="E390">
        <v>36.643623318399037</v>
      </c>
      <c r="F390">
        <v>-93.671770219498057</v>
      </c>
      <c r="G390">
        <v>41.87466532800498</v>
      </c>
      <c r="H390">
        <v>-75.422321827653164</v>
      </c>
      <c r="I390">
        <v>39.364199152550128</v>
      </c>
      <c r="J390">
        <v>-118.93146197067428</v>
      </c>
      <c r="K390">
        <v>35.00583897220632</v>
      </c>
      <c r="L390">
        <v>-81.518921048849492</v>
      </c>
      <c r="M390">
        <f t="shared" si="48"/>
        <v>2616.6489761669391</v>
      </c>
      <c r="N390">
        <f t="shared" si="49"/>
        <v>3700.6906516761696</v>
      </c>
      <c r="O390">
        <f t="shared" si="50"/>
        <v>909.69337913331742</v>
      </c>
      <c r="P390">
        <f t="shared" si="51"/>
        <v>3619.0885018807016</v>
      </c>
      <c r="Q390">
        <f t="shared" si="52"/>
        <v>909.69337913331742</v>
      </c>
      <c r="R390" t="str">
        <f t="shared" si="53"/>
        <v>WH_3</v>
      </c>
      <c r="S390" s="9">
        <f t="shared" si="54"/>
        <v>1.595608064617661E-2</v>
      </c>
      <c r="T390">
        <f t="shared" si="55"/>
        <v>28147702.431400008</v>
      </c>
    </row>
    <row r="391" spans="1:20" x14ac:dyDescent="0.3">
      <c r="A391" s="7">
        <v>215323.04</v>
      </c>
      <c r="B391" t="s">
        <v>29</v>
      </c>
      <c r="C391" s="5">
        <v>47.203156999999997</v>
      </c>
      <c r="D391" s="5">
        <v>-122.240397</v>
      </c>
      <c r="E391">
        <v>36.643623318399037</v>
      </c>
      <c r="F391">
        <v>-93.671770219498057</v>
      </c>
      <c r="G391">
        <v>41.87466532800498</v>
      </c>
      <c r="H391">
        <v>-75.422321827653164</v>
      </c>
      <c r="I391">
        <v>39.364199152550128</v>
      </c>
      <c r="J391">
        <v>-118.93146197067428</v>
      </c>
      <c r="K391">
        <v>35.00583897220632</v>
      </c>
      <c r="L391">
        <v>-81.518921048849492</v>
      </c>
      <c r="M391">
        <f t="shared" si="48"/>
        <v>2616.6489761669391</v>
      </c>
      <c r="N391">
        <f t="shared" si="49"/>
        <v>3700.6906516761696</v>
      </c>
      <c r="O391">
        <f t="shared" si="50"/>
        <v>909.69337913331742</v>
      </c>
      <c r="P391">
        <f t="shared" si="51"/>
        <v>3619.0885018807016</v>
      </c>
      <c r="Q391">
        <f t="shared" si="52"/>
        <v>909.69337913331742</v>
      </c>
      <c r="R391" t="str">
        <f t="shared" si="53"/>
        <v>WH_3</v>
      </c>
      <c r="S391" s="9">
        <f t="shared" si="54"/>
        <v>7.6497554471727548E-3</v>
      </c>
      <c r="T391">
        <f t="shared" si="55"/>
        <v>28147702.431400008</v>
      </c>
    </row>
    <row r="392" spans="1:20" x14ac:dyDescent="0.3">
      <c r="A392" s="7">
        <v>1806.0900000000001</v>
      </c>
      <c r="B392" t="s">
        <v>29</v>
      </c>
      <c r="C392" s="5">
        <v>47.203156999999997</v>
      </c>
      <c r="D392" s="5">
        <v>-122.240397</v>
      </c>
      <c r="E392">
        <v>36.643623318399037</v>
      </c>
      <c r="F392">
        <v>-93.671770219498057</v>
      </c>
      <c r="G392">
        <v>41.87466532800498</v>
      </c>
      <c r="H392">
        <v>-75.422321827653164</v>
      </c>
      <c r="I392">
        <v>39.364199152550128</v>
      </c>
      <c r="J392">
        <v>-118.93146197067428</v>
      </c>
      <c r="K392">
        <v>35.00583897220632</v>
      </c>
      <c r="L392">
        <v>-81.518921048849492</v>
      </c>
      <c r="M392">
        <f t="shared" si="48"/>
        <v>2616.6489761669391</v>
      </c>
      <c r="N392">
        <f t="shared" si="49"/>
        <v>3700.6906516761696</v>
      </c>
      <c r="O392">
        <f t="shared" si="50"/>
        <v>909.69337913331742</v>
      </c>
      <c r="P392">
        <f t="shared" si="51"/>
        <v>3619.0885018807016</v>
      </c>
      <c r="Q392">
        <f t="shared" si="52"/>
        <v>909.69337913331742</v>
      </c>
      <c r="R392" t="str">
        <f t="shared" si="53"/>
        <v>WH_3</v>
      </c>
      <c r="S392" s="9">
        <f t="shared" si="54"/>
        <v>6.4164739711942772E-5</v>
      </c>
      <c r="T392">
        <f t="shared" si="55"/>
        <v>28147702.431400008</v>
      </c>
    </row>
    <row r="393" spans="1:20" x14ac:dyDescent="0.3">
      <c r="A393" s="7">
        <v>571984.92000000016</v>
      </c>
      <c r="B393" t="s">
        <v>29</v>
      </c>
      <c r="C393" s="5">
        <v>47.203156999999997</v>
      </c>
      <c r="D393" s="5">
        <v>-122.240397</v>
      </c>
      <c r="E393">
        <v>36.643623318399037</v>
      </c>
      <c r="F393">
        <v>-93.671770219498057</v>
      </c>
      <c r="G393">
        <v>41.87466532800498</v>
      </c>
      <c r="H393">
        <v>-75.422321827653164</v>
      </c>
      <c r="I393">
        <v>39.364199152550128</v>
      </c>
      <c r="J393">
        <v>-118.93146197067428</v>
      </c>
      <c r="K393">
        <v>35.00583897220632</v>
      </c>
      <c r="L393">
        <v>-81.518921048849492</v>
      </c>
      <c r="M393">
        <f t="shared" si="48"/>
        <v>2616.6489761669391</v>
      </c>
      <c r="N393">
        <f t="shared" si="49"/>
        <v>3700.6906516761696</v>
      </c>
      <c r="O393">
        <f t="shared" si="50"/>
        <v>909.69337913331742</v>
      </c>
      <c r="P393">
        <f t="shared" si="51"/>
        <v>3619.0885018807016</v>
      </c>
      <c r="Q393">
        <f t="shared" si="52"/>
        <v>909.69337913331742</v>
      </c>
      <c r="R393" t="str">
        <f t="shared" si="53"/>
        <v>WH_3</v>
      </c>
      <c r="S393" s="9">
        <f t="shared" si="54"/>
        <v>2.0320838668591495E-2</v>
      </c>
      <c r="T393">
        <f t="shared" si="55"/>
        <v>28147702.431400008</v>
      </c>
    </row>
    <row r="394" spans="1:20" x14ac:dyDescent="0.3">
      <c r="A394" s="7">
        <v>3184.62</v>
      </c>
      <c r="B394" t="s">
        <v>29</v>
      </c>
      <c r="C394" s="5">
        <v>47.203156999999997</v>
      </c>
      <c r="D394" s="5">
        <v>-122.240397</v>
      </c>
      <c r="E394">
        <v>36.643623318399037</v>
      </c>
      <c r="F394">
        <v>-93.671770219498057</v>
      </c>
      <c r="G394">
        <v>41.87466532800498</v>
      </c>
      <c r="H394">
        <v>-75.422321827653164</v>
      </c>
      <c r="I394">
        <v>39.364199152550128</v>
      </c>
      <c r="J394">
        <v>-118.93146197067428</v>
      </c>
      <c r="K394">
        <v>35.00583897220632</v>
      </c>
      <c r="L394">
        <v>-81.518921048849492</v>
      </c>
      <c r="M394">
        <f t="shared" si="48"/>
        <v>2616.6489761669391</v>
      </c>
      <c r="N394">
        <f t="shared" si="49"/>
        <v>3700.6906516761696</v>
      </c>
      <c r="O394">
        <f t="shared" si="50"/>
        <v>909.69337913331742</v>
      </c>
      <c r="P394">
        <f t="shared" si="51"/>
        <v>3619.0885018807016</v>
      </c>
      <c r="Q394">
        <f t="shared" si="52"/>
        <v>909.69337913331742</v>
      </c>
      <c r="R394" t="str">
        <f t="shared" si="53"/>
        <v>WH_3</v>
      </c>
      <c r="S394" s="9">
        <f t="shared" si="54"/>
        <v>1.1313960731826606E-4</v>
      </c>
      <c r="T394">
        <f t="shared" si="55"/>
        <v>28147702.431400008</v>
      </c>
    </row>
    <row r="395" spans="1:20" x14ac:dyDescent="0.3">
      <c r="A395" s="7">
        <v>2036.72</v>
      </c>
      <c r="B395" t="s">
        <v>155</v>
      </c>
      <c r="C395" s="5">
        <v>33.306159999999998</v>
      </c>
      <c r="D395" s="5">
        <v>-111.84125</v>
      </c>
      <c r="E395">
        <v>36.643623318399037</v>
      </c>
      <c r="F395">
        <v>-93.671770219498057</v>
      </c>
      <c r="G395">
        <v>41.87466532800498</v>
      </c>
      <c r="H395">
        <v>-75.422321827653164</v>
      </c>
      <c r="I395">
        <v>39.364199152550128</v>
      </c>
      <c r="J395">
        <v>-118.93146197067428</v>
      </c>
      <c r="K395">
        <v>35.00583897220632</v>
      </c>
      <c r="L395">
        <v>-81.518921048849492</v>
      </c>
      <c r="M395">
        <f t="shared" si="48"/>
        <v>1693.7314891388198</v>
      </c>
      <c r="N395">
        <f t="shared" si="49"/>
        <v>3318.7585518502297</v>
      </c>
      <c r="O395">
        <f t="shared" si="50"/>
        <v>924.49237527363164</v>
      </c>
      <c r="P395">
        <f t="shared" si="51"/>
        <v>2785.831263271647</v>
      </c>
      <c r="Q395">
        <f t="shared" si="52"/>
        <v>924.49237527363164</v>
      </c>
      <c r="R395" t="str">
        <f t="shared" si="53"/>
        <v>WH_3</v>
      </c>
      <c r="S395" s="9">
        <f t="shared" si="54"/>
        <v>7.2358303664882737E-5</v>
      </c>
      <c r="T395">
        <f t="shared" si="55"/>
        <v>28147702.431400008</v>
      </c>
    </row>
    <row r="396" spans="1:20" x14ac:dyDescent="0.3">
      <c r="A396" s="7">
        <v>486650.49599999993</v>
      </c>
      <c r="B396" t="s">
        <v>317</v>
      </c>
      <c r="C396" s="5">
        <v>47.380934000000003</v>
      </c>
      <c r="D396" s="5">
        <v>-122.234843</v>
      </c>
      <c r="E396">
        <v>36.643623318399037</v>
      </c>
      <c r="F396">
        <v>-93.671770219498057</v>
      </c>
      <c r="G396">
        <v>41.87466532800498</v>
      </c>
      <c r="H396">
        <v>-75.422321827653164</v>
      </c>
      <c r="I396">
        <v>39.364199152550128</v>
      </c>
      <c r="J396">
        <v>-118.93146197067428</v>
      </c>
      <c r="K396">
        <v>35.00583897220632</v>
      </c>
      <c r="L396">
        <v>-81.518921048849492</v>
      </c>
      <c r="M396">
        <f t="shared" si="48"/>
        <v>2621.6795661923816</v>
      </c>
      <c r="N396">
        <f t="shared" si="49"/>
        <v>3697.4392194041998</v>
      </c>
      <c r="O396">
        <f t="shared" si="50"/>
        <v>928.22025985036828</v>
      </c>
      <c r="P396">
        <f t="shared" si="51"/>
        <v>3620.9581416007404</v>
      </c>
      <c r="Q396">
        <f t="shared" si="52"/>
        <v>928.22025985036828</v>
      </c>
      <c r="R396" t="str">
        <f t="shared" si="53"/>
        <v>WH_3</v>
      </c>
      <c r="S396" s="9">
        <f t="shared" si="54"/>
        <v>1.7289172968416765E-2</v>
      </c>
      <c r="T396">
        <f t="shared" si="55"/>
        <v>28147702.431400008</v>
      </c>
    </row>
    <row r="397" spans="1:20" x14ac:dyDescent="0.3">
      <c r="A397" s="7">
        <v>205988.38</v>
      </c>
      <c r="B397" t="s">
        <v>51</v>
      </c>
      <c r="C397" s="5">
        <v>47.674343</v>
      </c>
      <c r="D397" s="5">
        <v>-117.112424</v>
      </c>
      <c r="E397">
        <v>36.643623318399037</v>
      </c>
      <c r="F397">
        <v>-93.671770219498057</v>
      </c>
      <c r="G397">
        <v>41.87466532800498</v>
      </c>
      <c r="H397">
        <v>-75.422321827653164</v>
      </c>
      <c r="I397">
        <v>39.364199152550128</v>
      </c>
      <c r="J397">
        <v>-118.93146197067428</v>
      </c>
      <c r="K397">
        <v>35.00583897220632</v>
      </c>
      <c r="L397">
        <v>-81.518921048849492</v>
      </c>
      <c r="M397">
        <f t="shared" si="48"/>
        <v>2271.5418244067482</v>
      </c>
      <c r="N397">
        <f t="shared" si="49"/>
        <v>3311.5957708513697</v>
      </c>
      <c r="O397">
        <f t="shared" si="50"/>
        <v>933.1348025955233</v>
      </c>
      <c r="P397">
        <f t="shared" si="51"/>
        <v>3247.0852871974289</v>
      </c>
      <c r="Q397">
        <f t="shared" si="52"/>
        <v>933.1348025955233</v>
      </c>
      <c r="R397" t="str">
        <f t="shared" si="53"/>
        <v>WH_3</v>
      </c>
      <c r="S397" s="9">
        <f t="shared" si="54"/>
        <v>7.3181241169514013E-3</v>
      </c>
      <c r="T397">
        <f t="shared" si="55"/>
        <v>28147702.431400008</v>
      </c>
    </row>
    <row r="398" spans="1:20" x14ac:dyDescent="0.3">
      <c r="A398" s="7">
        <v>93540.160000000003</v>
      </c>
      <c r="B398" t="s">
        <v>72</v>
      </c>
      <c r="C398" s="5">
        <v>47.606209999999997</v>
      </c>
      <c r="D398" s="5">
        <v>-122.332071</v>
      </c>
      <c r="E398">
        <v>36.643623318399037</v>
      </c>
      <c r="F398">
        <v>-93.671770219498057</v>
      </c>
      <c r="G398">
        <v>41.87466532800498</v>
      </c>
      <c r="H398">
        <v>-75.422321827653164</v>
      </c>
      <c r="I398">
        <v>39.364199152550128</v>
      </c>
      <c r="J398">
        <v>-118.93146197067428</v>
      </c>
      <c r="K398">
        <v>35.00583897220632</v>
      </c>
      <c r="L398">
        <v>-81.518921048849492</v>
      </c>
      <c r="M398">
        <f t="shared" si="48"/>
        <v>2635.7154508048648</v>
      </c>
      <c r="N398">
        <f t="shared" si="49"/>
        <v>3701.1973359229901</v>
      </c>
      <c r="O398">
        <f t="shared" si="50"/>
        <v>954.12139073989533</v>
      </c>
      <c r="P398">
        <f t="shared" si="51"/>
        <v>3631.211295351558</v>
      </c>
      <c r="Q398">
        <f t="shared" si="52"/>
        <v>954.12139073989533</v>
      </c>
      <c r="R398" t="str">
        <f t="shared" si="53"/>
        <v>WH_3</v>
      </c>
      <c r="S398" s="9">
        <f t="shared" si="54"/>
        <v>3.3231898847861847E-3</v>
      </c>
      <c r="T398">
        <f t="shared" si="55"/>
        <v>28147702.431400008</v>
      </c>
    </row>
    <row r="399" spans="1:20" x14ac:dyDescent="0.3">
      <c r="A399" s="7">
        <v>1012157.4299999999</v>
      </c>
      <c r="B399" t="s">
        <v>19</v>
      </c>
      <c r="C399" s="5">
        <v>49.104177999999997</v>
      </c>
      <c r="D399" s="5">
        <v>-122.660352</v>
      </c>
      <c r="E399">
        <v>36.643623318399037</v>
      </c>
      <c r="F399">
        <v>-93.671770219498057</v>
      </c>
      <c r="G399">
        <v>41.87466532800498</v>
      </c>
      <c r="H399">
        <v>-75.422321827653164</v>
      </c>
      <c r="I399">
        <v>39.364199152550128</v>
      </c>
      <c r="J399">
        <v>-118.93146197067428</v>
      </c>
      <c r="K399">
        <v>35.00583897220632</v>
      </c>
      <c r="L399">
        <v>-81.518921048849492</v>
      </c>
      <c r="M399">
        <f t="shared" si="48"/>
        <v>2709.643692716525</v>
      </c>
      <c r="N399">
        <f t="shared" si="49"/>
        <v>3705.4618704484956</v>
      </c>
      <c r="O399">
        <f t="shared" si="50"/>
        <v>1118.8891277211533</v>
      </c>
      <c r="P399">
        <f t="shared" si="51"/>
        <v>3678.1278183846234</v>
      </c>
      <c r="Q399">
        <f t="shared" si="52"/>
        <v>1118.8891277211533</v>
      </c>
      <c r="R399" t="str">
        <f t="shared" si="53"/>
        <v>WH_3</v>
      </c>
      <c r="S399" s="9">
        <f t="shared" si="54"/>
        <v>3.5958793882618766E-2</v>
      </c>
      <c r="T399">
        <f t="shared" si="55"/>
        <v>28147702.431400008</v>
      </c>
    </row>
    <row r="400" spans="1:20" x14ac:dyDescent="0.3">
      <c r="A400" s="7">
        <v>348345.97000000003</v>
      </c>
      <c r="B400" t="s">
        <v>36</v>
      </c>
      <c r="C400" s="5">
        <v>49.095215000000003</v>
      </c>
      <c r="D400" s="5">
        <v>-123.026476</v>
      </c>
      <c r="E400">
        <v>36.643623318399037</v>
      </c>
      <c r="F400">
        <v>-93.671770219498057</v>
      </c>
      <c r="G400">
        <v>41.87466532800498</v>
      </c>
      <c r="H400">
        <v>-75.422321827653164</v>
      </c>
      <c r="I400">
        <v>39.364199152550128</v>
      </c>
      <c r="J400">
        <v>-118.93146197067428</v>
      </c>
      <c r="K400">
        <v>35.00583897220632</v>
      </c>
      <c r="L400">
        <v>-81.518921048849492</v>
      </c>
      <c r="M400">
        <f t="shared" si="48"/>
        <v>2734.4798027393113</v>
      </c>
      <c r="N400">
        <f t="shared" si="49"/>
        <v>3732.0839191509922</v>
      </c>
      <c r="O400">
        <f t="shared" si="50"/>
        <v>1125.9708918680788</v>
      </c>
      <c r="P400">
        <f t="shared" si="51"/>
        <v>3704.3107446124209</v>
      </c>
      <c r="Q400">
        <f t="shared" si="52"/>
        <v>1125.9708918680788</v>
      </c>
      <c r="R400" t="str">
        <f t="shared" si="53"/>
        <v>WH_3</v>
      </c>
      <c r="S400" s="9">
        <f t="shared" si="54"/>
        <v>1.2375644898512381E-2</v>
      </c>
      <c r="T400">
        <f t="shared" si="55"/>
        <v>28147702.431400008</v>
      </c>
    </row>
    <row r="401" spans="1:20" x14ac:dyDescent="0.3">
      <c r="A401" s="7">
        <v>15016.91</v>
      </c>
      <c r="B401" t="s">
        <v>36</v>
      </c>
      <c r="C401" s="5">
        <v>49.095215000000003</v>
      </c>
      <c r="D401" s="5">
        <v>-123.026476</v>
      </c>
      <c r="E401">
        <v>36.643623318399037</v>
      </c>
      <c r="F401">
        <v>-93.671770219498057</v>
      </c>
      <c r="G401">
        <v>41.87466532800498</v>
      </c>
      <c r="H401">
        <v>-75.422321827653164</v>
      </c>
      <c r="I401">
        <v>39.364199152550128</v>
      </c>
      <c r="J401">
        <v>-118.93146197067428</v>
      </c>
      <c r="K401">
        <v>35.00583897220632</v>
      </c>
      <c r="L401">
        <v>-81.518921048849492</v>
      </c>
      <c r="M401">
        <f t="shared" si="48"/>
        <v>2734.4798027393113</v>
      </c>
      <c r="N401">
        <f t="shared" si="49"/>
        <v>3732.0839191509922</v>
      </c>
      <c r="O401">
        <f t="shared" si="50"/>
        <v>1125.9708918680788</v>
      </c>
      <c r="P401">
        <f t="shared" si="51"/>
        <v>3704.3107446124209</v>
      </c>
      <c r="Q401">
        <f t="shared" si="52"/>
        <v>1125.9708918680788</v>
      </c>
      <c r="R401" t="str">
        <f t="shared" si="53"/>
        <v>WH_3</v>
      </c>
      <c r="S401" s="9">
        <f t="shared" si="54"/>
        <v>5.3350393470296071E-4</v>
      </c>
      <c r="T401">
        <f t="shared" si="55"/>
        <v>28147702.431400008</v>
      </c>
    </row>
    <row r="402" spans="1:20" x14ac:dyDescent="0.3">
      <c r="A402" s="7">
        <v>348</v>
      </c>
      <c r="B402" t="s">
        <v>36</v>
      </c>
      <c r="C402" s="5">
        <v>49.095215000000003</v>
      </c>
      <c r="D402" s="5">
        <v>-123.026476</v>
      </c>
      <c r="E402">
        <v>36.643623318399037</v>
      </c>
      <c r="F402">
        <v>-93.671770219498057</v>
      </c>
      <c r="G402">
        <v>41.87466532800498</v>
      </c>
      <c r="H402">
        <v>-75.422321827653164</v>
      </c>
      <c r="I402">
        <v>39.364199152550128</v>
      </c>
      <c r="J402">
        <v>-118.93146197067428</v>
      </c>
      <c r="K402">
        <v>35.00583897220632</v>
      </c>
      <c r="L402">
        <v>-81.518921048849492</v>
      </c>
      <c r="M402">
        <f t="shared" si="48"/>
        <v>2734.4798027393113</v>
      </c>
      <c r="N402">
        <f t="shared" si="49"/>
        <v>3732.0839191509922</v>
      </c>
      <c r="O402">
        <f t="shared" si="50"/>
        <v>1125.9708918680788</v>
      </c>
      <c r="P402">
        <f t="shared" si="51"/>
        <v>3704.3107446124209</v>
      </c>
      <c r="Q402">
        <f t="shared" si="52"/>
        <v>1125.9708918680788</v>
      </c>
      <c r="R402" t="str">
        <f t="shared" si="53"/>
        <v>WH_3</v>
      </c>
      <c r="S402" s="9">
        <f t="shared" si="54"/>
        <v>1.236335366441101E-5</v>
      </c>
      <c r="T402">
        <f t="shared" si="55"/>
        <v>28147702.431400008</v>
      </c>
    </row>
    <row r="403" spans="1:20" x14ac:dyDescent="0.3">
      <c r="A403" s="7">
        <v>92716.479999999996</v>
      </c>
      <c r="B403" t="s">
        <v>74</v>
      </c>
      <c r="C403" s="5">
        <v>49.166589999999999</v>
      </c>
      <c r="D403" s="5">
        <v>-123.13356899999999</v>
      </c>
      <c r="E403">
        <v>36.643623318399037</v>
      </c>
      <c r="F403">
        <v>-93.671770219498057</v>
      </c>
      <c r="G403">
        <v>41.87466532800498</v>
      </c>
      <c r="H403">
        <v>-75.422321827653164</v>
      </c>
      <c r="I403">
        <v>39.364199152550128</v>
      </c>
      <c r="J403">
        <v>-118.93146197067428</v>
      </c>
      <c r="K403">
        <v>35.00583897220632</v>
      </c>
      <c r="L403">
        <v>-81.518921048849492</v>
      </c>
      <c r="M403">
        <f t="shared" si="48"/>
        <v>2744.3749238072078</v>
      </c>
      <c r="N403">
        <f t="shared" si="49"/>
        <v>3738.9949969660365</v>
      </c>
      <c r="O403">
        <f t="shared" si="50"/>
        <v>1135.8839596677319</v>
      </c>
      <c r="P403">
        <f t="shared" si="51"/>
        <v>3713.1772213981267</v>
      </c>
      <c r="Q403">
        <f t="shared" si="52"/>
        <v>1135.8839596677319</v>
      </c>
      <c r="R403" t="str">
        <f t="shared" si="53"/>
        <v>WH_3</v>
      </c>
      <c r="S403" s="9">
        <f t="shared" si="54"/>
        <v>3.2939271056301438E-3</v>
      </c>
      <c r="T403">
        <f t="shared" si="55"/>
        <v>28147702.431400008</v>
      </c>
    </row>
    <row r="404" spans="1:20" x14ac:dyDescent="0.3">
      <c r="A404" s="7">
        <v>344914.43</v>
      </c>
      <c r="B404" t="s">
        <v>38</v>
      </c>
      <c r="C404" s="5">
        <v>49.228748000000003</v>
      </c>
      <c r="D404" s="5">
        <v>-122.845833</v>
      </c>
      <c r="E404">
        <v>36.643623318399037</v>
      </c>
      <c r="F404">
        <v>-93.671770219498057</v>
      </c>
      <c r="G404">
        <v>41.87466532800498</v>
      </c>
      <c r="H404">
        <v>-75.422321827653164</v>
      </c>
      <c r="I404">
        <v>39.364199152550128</v>
      </c>
      <c r="J404">
        <v>-118.93146197067428</v>
      </c>
      <c r="K404">
        <v>35.00583897220632</v>
      </c>
      <c r="L404">
        <v>-81.518921048849492</v>
      </c>
      <c r="M404">
        <f t="shared" si="48"/>
        <v>2726.875449475288</v>
      </c>
      <c r="N404">
        <f t="shared" si="49"/>
        <v>3717.4811294950505</v>
      </c>
      <c r="O404">
        <f t="shared" si="50"/>
        <v>1135.9346341004982</v>
      </c>
      <c r="P404">
        <f t="shared" si="51"/>
        <v>3693.559107744531</v>
      </c>
      <c r="Q404">
        <f t="shared" si="52"/>
        <v>1135.9346341004982</v>
      </c>
      <c r="R404" t="str">
        <f t="shared" si="53"/>
        <v>WH_3</v>
      </c>
      <c r="S404" s="9">
        <f t="shared" si="54"/>
        <v>1.2253732994392917E-2</v>
      </c>
      <c r="T404">
        <f t="shared" si="55"/>
        <v>28147702.431400008</v>
      </c>
    </row>
    <row r="405" spans="1:20" x14ac:dyDescent="0.3">
      <c r="A405" s="7">
        <v>456271.84</v>
      </c>
      <c r="B405" t="s">
        <v>38</v>
      </c>
      <c r="C405" s="5">
        <v>49.283763</v>
      </c>
      <c r="D405" s="5">
        <v>-122.793206</v>
      </c>
      <c r="E405">
        <v>36.643623318399037</v>
      </c>
      <c r="F405">
        <v>-93.671770219498057</v>
      </c>
      <c r="G405">
        <v>41.87466532800498</v>
      </c>
      <c r="H405">
        <v>-75.422321827653164</v>
      </c>
      <c r="I405">
        <v>39.364199152550128</v>
      </c>
      <c r="J405">
        <v>-118.93146197067428</v>
      </c>
      <c r="K405">
        <v>35.00583897220632</v>
      </c>
      <c r="L405">
        <v>-81.518921048849492</v>
      </c>
      <c r="M405">
        <f t="shared" si="48"/>
        <v>2725.2849295293572</v>
      </c>
      <c r="N405">
        <f t="shared" si="49"/>
        <v>3713.0702697140769</v>
      </c>
      <c r="O405">
        <f t="shared" si="50"/>
        <v>1140.5871820897903</v>
      </c>
      <c r="P405">
        <f t="shared" si="51"/>
        <v>3690.7294942376388</v>
      </c>
      <c r="Q405">
        <f t="shared" si="52"/>
        <v>1140.5871820897903</v>
      </c>
      <c r="R405" t="str">
        <f t="shared" si="53"/>
        <v>WH_3</v>
      </c>
      <c r="S405" s="9">
        <f t="shared" si="54"/>
        <v>1.6209914152389523E-2</v>
      </c>
      <c r="T405">
        <f t="shared" si="55"/>
        <v>28147702.431400008</v>
      </c>
    </row>
    <row r="406" spans="1:20" x14ac:dyDescent="0.3">
      <c r="A406" s="7">
        <v>894245.85999999987</v>
      </c>
      <c r="B406" t="s">
        <v>20</v>
      </c>
      <c r="C406" s="5">
        <v>31.340378000000001</v>
      </c>
      <c r="D406" s="5">
        <v>-110.934253</v>
      </c>
      <c r="E406">
        <v>36.643623318399037</v>
      </c>
      <c r="F406">
        <v>-93.671770219498057</v>
      </c>
      <c r="G406">
        <v>41.87466532800498</v>
      </c>
      <c r="H406">
        <v>-75.422321827653164</v>
      </c>
      <c r="I406">
        <v>39.364199152550128</v>
      </c>
      <c r="J406">
        <v>-118.93146197067428</v>
      </c>
      <c r="K406">
        <v>35.00583897220632</v>
      </c>
      <c r="L406">
        <v>-81.518921048849492</v>
      </c>
      <c r="M406">
        <f t="shared" si="48"/>
        <v>1693.964303910459</v>
      </c>
      <c r="N406">
        <f t="shared" si="49"/>
        <v>3348.9506198151371</v>
      </c>
      <c r="O406">
        <f t="shared" si="50"/>
        <v>1147.0428117395275</v>
      </c>
      <c r="P406">
        <f t="shared" si="51"/>
        <v>2757.775940298668</v>
      </c>
      <c r="Q406">
        <f t="shared" si="52"/>
        <v>1147.0428117395275</v>
      </c>
      <c r="R406" t="str">
        <f t="shared" si="53"/>
        <v>WH_3</v>
      </c>
      <c r="S406" s="9">
        <f t="shared" si="54"/>
        <v>3.176976387964188E-2</v>
      </c>
      <c r="T406">
        <f t="shared" si="55"/>
        <v>28147702.431400008</v>
      </c>
    </row>
    <row r="407" spans="1:20" x14ac:dyDescent="0.3">
      <c r="A407" s="7">
        <v>292244.63</v>
      </c>
      <c r="B407" t="s">
        <v>205</v>
      </c>
      <c r="C407" s="5">
        <v>49.287486999999999</v>
      </c>
      <c r="D407" s="5">
        <v>-123.119646</v>
      </c>
      <c r="E407">
        <v>36.643623318399037</v>
      </c>
      <c r="F407">
        <v>-93.671770219498057</v>
      </c>
      <c r="G407">
        <v>41.87466532800498</v>
      </c>
      <c r="H407">
        <v>-75.422321827653164</v>
      </c>
      <c r="I407">
        <v>39.364199152550128</v>
      </c>
      <c r="J407">
        <v>-118.93146197067428</v>
      </c>
      <c r="K407">
        <v>35.00583897220632</v>
      </c>
      <c r="L407">
        <v>-81.518921048849492</v>
      </c>
      <c r="M407">
        <f t="shared" si="48"/>
        <v>2747.734504785672</v>
      </c>
      <c r="N407">
        <f t="shared" si="49"/>
        <v>3736.5929096897489</v>
      </c>
      <c r="O407">
        <f t="shared" si="50"/>
        <v>1148.169006824696</v>
      </c>
      <c r="P407">
        <f t="shared" si="51"/>
        <v>3714.1720388046197</v>
      </c>
      <c r="Q407">
        <f t="shared" si="52"/>
        <v>1148.169006824696</v>
      </c>
      <c r="R407" t="str">
        <f t="shared" si="53"/>
        <v>WH_3</v>
      </c>
      <c r="S407" s="9">
        <f t="shared" si="54"/>
        <v>1.0382539417284311E-2</v>
      </c>
      <c r="T407">
        <f t="shared" si="55"/>
        <v>28147702.431400008</v>
      </c>
    </row>
    <row r="408" spans="1:20" x14ac:dyDescent="0.3">
      <c r="A408" s="7">
        <v>31786.560000000001</v>
      </c>
      <c r="B408" t="s">
        <v>205</v>
      </c>
      <c r="C408" s="5">
        <v>49.287486999999999</v>
      </c>
      <c r="D408" s="5">
        <v>-123.119646</v>
      </c>
      <c r="E408">
        <v>36.643623318399037</v>
      </c>
      <c r="F408">
        <v>-93.671770219498057</v>
      </c>
      <c r="G408">
        <v>41.87466532800498</v>
      </c>
      <c r="H408">
        <v>-75.422321827653164</v>
      </c>
      <c r="I408">
        <v>39.364199152550128</v>
      </c>
      <c r="J408">
        <v>-118.93146197067428</v>
      </c>
      <c r="K408">
        <v>35.00583897220632</v>
      </c>
      <c r="L408">
        <v>-81.518921048849492</v>
      </c>
      <c r="M408">
        <f t="shared" si="48"/>
        <v>2747.734504785672</v>
      </c>
      <c r="N408">
        <f t="shared" si="49"/>
        <v>3736.5929096897489</v>
      </c>
      <c r="O408">
        <f t="shared" si="50"/>
        <v>1148.169006824696</v>
      </c>
      <c r="P408">
        <f t="shared" si="51"/>
        <v>3714.1720388046197</v>
      </c>
      <c r="Q408">
        <f t="shared" si="52"/>
        <v>1148.169006824696</v>
      </c>
      <c r="R408" t="str">
        <f t="shared" si="53"/>
        <v>WH_3</v>
      </c>
      <c r="S408" s="9">
        <f t="shared" si="54"/>
        <v>1.1292772501581049E-3</v>
      </c>
      <c r="T408">
        <f t="shared" si="55"/>
        <v>28147702.431400008</v>
      </c>
    </row>
    <row r="409" spans="1:20" x14ac:dyDescent="0.3">
      <c r="A409" s="7">
        <v>40888.800000000003</v>
      </c>
      <c r="B409" t="s">
        <v>43</v>
      </c>
      <c r="C409" s="5">
        <v>51.048614999999998</v>
      </c>
      <c r="D409" s="5">
        <v>-114.070846</v>
      </c>
      <c r="E409">
        <v>36.643623318399037</v>
      </c>
      <c r="F409">
        <v>-93.671770219498057</v>
      </c>
      <c r="G409">
        <v>41.87466532800498</v>
      </c>
      <c r="H409">
        <v>-75.422321827653164</v>
      </c>
      <c r="I409">
        <v>39.364199152550128</v>
      </c>
      <c r="J409">
        <v>-118.93146197067428</v>
      </c>
      <c r="K409">
        <v>35.00583897220632</v>
      </c>
      <c r="L409">
        <v>-81.518921048849492</v>
      </c>
      <c r="M409">
        <f t="shared" si="48"/>
        <v>2265.8029779294234</v>
      </c>
      <c r="N409">
        <f t="shared" si="49"/>
        <v>3088.6103646984375</v>
      </c>
      <c r="O409">
        <f t="shared" si="50"/>
        <v>1346.6272008973244</v>
      </c>
      <c r="P409">
        <f t="shared" si="51"/>
        <v>3140.8574973113477</v>
      </c>
      <c r="Q409">
        <f t="shared" si="52"/>
        <v>1346.6272008973244</v>
      </c>
      <c r="R409" t="str">
        <f t="shared" si="53"/>
        <v>WH_3</v>
      </c>
      <c r="S409" s="9">
        <f t="shared" si="54"/>
        <v>1.4526514233142787E-3</v>
      </c>
      <c r="T409">
        <f t="shared" si="55"/>
        <v>28147702.431400008</v>
      </c>
    </row>
    <row r="410" spans="1:20" x14ac:dyDescent="0.3">
      <c r="A410" s="7">
        <v>35973.599999999999</v>
      </c>
      <c r="B410" t="s">
        <v>43</v>
      </c>
      <c r="C410" s="5">
        <v>51.048614999999998</v>
      </c>
      <c r="D410" s="5">
        <v>-114.070846</v>
      </c>
      <c r="E410">
        <v>36.643623318399037</v>
      </c>
      <c r="F410">
        <v>-93.671770219498057</v>
      </c>
      <c r="G410">
        <v>41.87466532800498</v>
      </c>
      <c r="H410">
        <v>-75.422321827653164</v>
      </c>
      <c r="I410">
        <v>39.364199152550128</v>
      </c>
      <c r="J410">
        <v>-118.93146197067428</v>
      </c>
      <c r="K410">
        <v>35.00583897220632</v>
      </c>
      <c r="L410">
        <v>-81.518921048849492</v>
      </c>
      <c r="M410">
        <f t="shared" si="48"/>
        <v>2265.8029779294234</v>
      </c>
      <c r="N410">
        <f t="shared" si="49"/>
        <v>3088.6103646984375</v>
      </c>
      <c r="O410">
        <f t="shared" si="50"/>
        <v>1346.6272008973244</v>
      </c>
      <c r="P410">
        <f t="shared" si="51"/>
        <v>3140.8574973113477</v>
      </c>
      <c r="Q410">
        <f t="shared" si="52"/>
        <v>1346.6272008973244</v>
      </c>
      <c r="R410" t="str">
        <f t="shared" si="53"/>
        <v>WH_3</v>
      </c>
      <c r="S410" s="9">
        <f t="shared" si="54"/>
        <v>1.2780297108679766E-3</v>
      </c>
      <c r="T410">
        <f t="shared" si="55"/>
        <v>28147702.431400008</v>
      </c>
    </row>
    <row r="411" spans="1:20" x14ac:dyDescent="0.3">
      <c r="A411" s="7">
        <v>208137.60000000001</v>
      </c>
      <c r="B411" t="s">
        <v>44</v>
      </c>
      <c r="C411" s="5">
        <v>51.244191999999998</v>
      </c>
      <c r="D411" s="5">
        <v>-114.163185</v>
      </c>
      <c r="E411">
        <v>36.643623318399037</v>
      </c>
      <c r="F411">
        <v>-93.671770219498057</v>
      </c>
      <c r="G411">
        <v>41.87466532800498</v>
      </c>
      <c r="H411">
        <v>-75.422321827653164</v>
      </c>
      <c r="I411">
        <v>39.364199152550128</v>
      </c>
      <c r="J411">
        <v>-118.93146197067428</v>
      </c>
      <c r="K411">
        <v>35.00583897220632</v>
      </c>
      <c r="L411">
        <v>-81.518921048849492</v>
      </c>
      <c r="M411">
        <f t="shared" si="48"/>
        <v>2283.6049643183246</v>
      </c>
      <c r="N411">
        <f t="shared" si="49"/>
        <v>3096.5155504991908</v>
      </c>
      <c r="O411">
        <f t="shared" si="50"/>
        <v>1365.0112528495947</v>
      </c>
      <c r="P411">
        <f t="shared" si="51"/>
        <v>3154.4895920018357</v>
      </c>
      <c r="Q411">
        <f t="shared" si="52"/>
        <v>1365.0112528495947</v>
      </c>
      <c r="R411" t="str">
        <f t="shared" si="53"/>
        <v>WH_3</v>
      </c>
      <c r="S411" s="9">
        <f t="shared" si="54"/>
        <v>7.3944791944302105E-3</v>
      </c>
      <c r="T411">
        <f t="shared" si="55"/>
        <v>28147702.431400008</v>
      </c>
    </row>
    <row r="412" spans="1:20" x14ac:dyDescent="0.3">
      <c r="A412" s="7">
        <v>217262.88000000003</v>
      </c>
      <c r="B412" t="s">
        <v>50</v>
      </c>
      <c r="C412" s="5">
        <v>51.292943000000001</v>
      </c>
      <c r="D412" s="5">
        <v>-113.995486</v>
      </c>
      <c r="E412">
        <v>36.643623318399037</v>
      </c>
      <c r="F412">
        <v>-93.671770219498057</v>
      </c>
      <c r="G412">
        <v>41.87466532800498</v>
      </c>
      <c r="H412">
        <v>-75.422321827653164</v>
      </c>
      <c r="I412">
        <v>39.364199152550128</v>
      </c>
      <c r="J412">
        <v>-118.93146197067428</v>
      </c>
      <c r="K412">
        <v>35.00583897220632</v>
      </c>
      <c r="L412">
        <v>-81.518921048849492</v>
      </c>
      <c r="M412">
        <f t="shared" si="48"/>
        <v>2277.4604016057006</v>
      </c>
      <c r="N412">
        <f t="shared" si="49"/>
        <v>3085.2714573137719</v>
      </c>
      <c r="O412">
        <f t="shared" si="50"/>
        <v>1373.663662429238</v>
      </c>
      <c r="P412">
        <f t="shared" si="51"/>
        <v>3145.575056580516</v>
      </c>
      <c r="Q412">
        <f t="shared" si="52"/>
        <v>1373.663662429238</v>
      </c>
      <c r="R412" t="str">
        <f t="shared" si="53"/>
        <v>WH_3</v>
      </c>
      <c r="S412" s="9">
        <f t="shared" si="54"/>
        <v>7.7186719068634774E-3</v>
      </c>
      <c r="T412">
        <f t="shared" si="55"/>
        <v>28147702.431400008</v>
      </c>
    </row>
    <row r="413" spans="1:20" x14ac:dyDescent="0.3">
      <c r="A413" s="7">
        <v>430792.49999999994</v>
      </c>
      <c r="B413" t="s">
        <v>320</v>
      </c>
      <c r="C413" s="5">
        <v>53.570858999999999</v>
      </c>
      <c r="D413" s="5">
        <v>-113.522812</v>
      </c>
      <c r="E413">
        <v>36.643623318399037</v>
      </c>
      <c r="F413">
        <v>-93.671770219498057</v>
      </c>
      <c r="G413">
        <v>41.87466532800498</v>
      </c>
      <c r="H413">
        <v>-75.422321827653164</v>
      </c>
      <c r="I413">
        <v>39.364199152550128</v>
      </c>
      <c r="J413">
        <v>-118.93146197067428</v>
      </c>
      <c r="K413">
        <v>35.00583897220632</v>
      </c>
      <c r="L413">
        <v>-81.518921048849492</v>
      </c>
      <c r="M413">
        <f t="shared" si="48"/>
        <v>2410.0153631760418</v>
      </c>
      <c r="N413">
        <f t="shared" si="49"/>
        <v>3082.2190461917749</v>
      </c>
      <c r="O413">
        <f t="shared" si="50"/>
        <v>1620.1236174352489</v>
      </c>
      <c r="P413">
        <f t="shared" si="51"/>
        <v>3214.516416530379</v>
      </c>
      <c r="Q413">
        <f t="shared" si="52"/>
        <v>1620.1236174352489</v>
      </c>
      <c r="R413" t="str">
        <f t="shared" si="53"/>
        <v>WH_3</v>
      </c>
      <c r="S413" s="9">
        <f t="shared" si="54"/>
        <v>1.530471273987293E-2</v>
      </c>
      <c r="T413">
        <f t="shared" si="55"/>
        <v>28147702.431400008</v>
      </c>
    </row>
    <row r="414" spans="1:20" x14ac:dyDescent="0.3">
      <c r="A414" s="7">
        <v>177059.75440000001</v>
      </c>
      <c r="B414" t="s">
        <v>336</v>
      </c>
      <c r="C414" s="5">
        <v>52.125104</v>
      </c>
      <c r="D414" s="5">
        <v>-106.70254300000001</v>
      </c>
      <c r="E414">
        <v>36.643623318399037</v>
      </c>
      <c r="F414">
        <v>-93.671770219498057</v>
      </c>
      <c r="G414">
        <v>41.87466532800498</v>
      </c>
      <c r="H414">
        <v>-75.422321827653164</v>
      </c>
      <c r="I414">
        <v>39.364199152550128</v>
      </c>
      <c r="J414">
        <v>-118.93146197067428</v>
      </c>
      <c r="K414">
        <v>35.00583897220632</v>
      </c>
      <c r="L414">
        <v>-81.518921048849492</v>
      </c>
      <c r="M414">
        <f t="shared" si="48"/>
        <v>1988.404073918023</v>
      </c>
      <c r="N414">
        <f t="shared" si="49"/>
        <v>2602.5886931868208</v>
      </c>
      <c r="O414">
        <f t="shared" si="50"/>
        <v>1694.5666448502559</v>
      </c>
      <c r="P414">
        <f t="shared" si="51"/>
        <v>2740.8877647393542</v>
      </c>
      <c r="Q414">
        <f t="shared" si="52"/>
        <v>1694.5666448502559</v>
      </c>
      <c r="R414" t="str">
        <f t="shared" si="53"/>
        <v>WH_3</v>
      </c>
      <c r="S414" s="9">
        <f t="shared" si="54"/>
        <v>6.2903803545429704E-3</v>
      </c>
      <c r="T414">
        <f t="shared" si="55"/>
        <v>28147702.431400008</v>
      </c>
    </row>
    <row r="415" spans="1:20" x14ac:dyDescent="0.3">
      <c r="A415" s="7">
        <v>108.16</v>
      </c>
      <c r="B415" t="s">
        <v>184</v>
      </c>
      <c r="C415" s="5">
        <v>19.707094000000001</v>
      </c>
      <c r="D415" s="5">
        <v>-155.08848699999999</v>
      </c>
      <c r="E415">
        <v>36.643623318399037</v>
      </c>
      <c r="F415">
        <v>-93.671770219498057</v>
      </c>
      <c r="G415">
        <v>41.87466532800498</v>
      </c>
      <c r="H415">
        <v>-75.422321827653164</v>
      </c>
      <c r="I415">
        <v>39.364199152550128</v>
      </c>
      <c r="J415">
        <v>-118.93146197067428</v>
      </c>
      <c r="K415">
        <v>35.00583897220632</v>
      </c>
      <c r="L415">
        <v>-81.518921048849492</v>
      </c>
      <c r="M415">
        <f t="shared" si="48"/>
        <v>6193.0169385114114</v>
      </c>
      <c r="N415">
        <f t="shared" si="49"/>
        <v>7705.1675929737657</v>
      </c>
      <c r="O415">
        <f t="shared" si="50"/>
        <v>4065.2178734073432</v>
      </c>
      <c r="P415">
        <f t="shared" si="51"/>
        <v>7300.8182157280098</v>
      </c>
      <c r="Q415">
        <f t="shared" si="52"/>
        <v>4065.2178734073432</v>
      </c>
      <c r="R415" t="str">
        <f t="shared" si="53"/>
        <v>WH_3</v>
      </c>
      <c r="S415" s="9">
        <f t="shared" si="54"/>
        <v>3.8425871619042955E-6</v>
      </c>
      <c r="T415">
        <f t="shared" si="55"/>
        <v>28147702.431400008</v>
      </c>
    </row>
    <row r="416" spans="1:20" x14ac:dyDescent="0.3">
      <c r="A416" s="7">
        <v>260.55</v>
      </c>
      <c r="B416" t="s">
        <v>176</v>
      </c>
      <c r="C416" s="5">
        <v>21.306944000000001</v>
      </c>
      <c r="D416" s="5">
        <v>-157.85833299999999</v>
      </c>
      <c r="E416">
        <v>36.643623318399037</v>
      </c>
      <c r="F416">
        <v>-93.671770219498057</v>
      </c>
      <c r="G416">
        <v>41.87466532800498</v>
      </c>
      <c r="H416">
        <v>-75.422321827653164</v>
      </c>
      <c r="I416">
        <v>39.364199152550128</v>
      </c>
      <c r="J416">
        <v>-118.93146197067428</v>
      </c>
      <c r="K416">
        <v>35.00583897220632</v>
      </c>
      <c r="L416">
        <v>-81.518921048849492</v>
      </c>
      <c r="M416">
        <f t="shared" si="48"/>
        <v>6350.5166230382811</v>
      </c>
      <c r="N416">
        <f t="shared" si="49"/>
        <v>7825.1280509702583</v>
      </c>
      <c r="O416">
        <f t="shared" si="50"/>
        <v>4183.7418357876495</v>
      </c>
      <c r="P416">
        <f t="shared" si="51"/>
        <v>7461.5161682360449</v>
      </c>
      <c r="Q416">
        <f t="shared" si="52"/>
        <v>4183.7418357876495</v>
      </c>
      <c r="R416" t="str">
        <f t="shared" si="53"/>
        <v>WH_3</v>
      </c>
      <c r="S416" s="9">
        <f t="shared" si="54"/>
        <v>9.2565281530525535E-6</v>
      </c>
      <c r="T416">
        <f t="shared" si="55"/>
        <v>28147702.431400008</v>
      </c>
    </row>
    <row r="417" spans="1:20" x14ac:dyDescent="0.3">
      <c r="A417" s="7">
        <v>265681.07999999996</v>
      </c>
      <c r="B417" t="s">
        <v>332</v>
      </c>
      <c r="C417" s="5">
        <v>35.668804999999999</v>
      </c>
      <c r="D417" s="5">
        <v>139.743326</v>
      </c>
      <c r="E417">
        <v>36.643623318399037</v>
      </c>
      <c r="F417">
        <v>-93.671770219498057</v>
      </c>
      <c r="G417">
        <v>41.87466532800498</v>
      </c>
      <c r="H417">
        <v>-75.422321827653164</v>
      </c>
      <c r="I417">
        <v>39.364199152550128</v>
      </c>
      <c r="J417">
        <v>-118.93146197067428</v>
      </c>
      <c r="K417">
        <v>35.00583897220632</v>
      </c>
      <c r="L417">
        <v>-81.518921048849492</v>
      </c>
      <c r="M417">
        <f t="shared" si="48"/>
        <v>10265.601217456719</v>
      </c>
      <c r="N417">
        <f t="shared" si="49"/>
        <v>10679.52861817683</v>
      </c>
      <c r="O417">
        <f t="shared" si="50"/>
        <v>8420.8344244566597</v>
      </c>
      <c r="P417">
        <f t="shared" si="51"/>
        <v>11068.152674545312</v>
      </c>
      <c r="Q417">
        <f t="shared" si="52"/>
        <v>8420.8344244566597</v>
      </c>
      <c r="R417" t="str">
        <f t="shared" si="53"/>
        <v>WH_3</v>
      </c>
      <c r="S417" s="9">
        <f t="shared" si="54"/>
        <v>9.43881940799619E-3</v>
      </c>
      <c r="T417">
        <f t="shared" si="55"/>
        <v>28147702.431400008</v>
      </c>
    </row>
    <row r="418" spans="1:20" ht="17.399999999999999" x14ac:dyDescent="0.3">
      <c r="A418" s="7">
        <v>54827.28</v>
      </c>
      <c r="B418" t="s">
        <v>88</v>
      </c>
      <c r="C418" s="6">
        <v>35.907800000000002</v>
      </c>
      <c r="D418" s="5">
        <v>127.76690000000001</v>
      </c>
      <c r="E418">
        <v>36.643623318399037</v>
      </c>
      <c r="F418">
        <v>-93.671770219498057</v>
      </c>
      <c r="G418">
        <v>41.87466532800498</v>
      </c>
      <c r="H418">
        <v>-75.422321827653164</v>
      </c>
      <c r="I418">
        <v>39.364199152550128</v>
      </c>
      <c r="J418">
        <v>-118.93146197067428</v>
      </c>
      <c r="K418">
        <v>35.00583897220632</v>
      </c>
      <c r="L418">
        <v>-81.518921048849492</v>
      </c>
      <c r="M418">
        <f t="shared" si="48"/>
        <v>10884.17311263876</v>
      </c>
      <c r="N418">
        <f t="shared" si="49"/>
        <v>11049.934556808092</v>
      </c>
      <c r="O418">
        <f t="shared" si="50"/>
        <v>9213.8014714687961</v>
      </c>
      <c r="P418">
        <f t="shared" si="51"/>
        <v>11566.108564756505</v>
      </c>
      <c r="Q418">
        <f t="shared" si="52"/>
        <v>9213.8014714687961</v>
      </c>
      <c r="R418" t="str">
        <f t="shared" si="53"/>
        <v>WH_3</v>
      </c>
      <c r="S418" s="9">
        <f t="shared" si="54"/>
        <v>1.9478421066025531E-3</v>
      </c>
      <c r="T418">
        <f t="shared" si="55"/>
        <v>28147702.431400008</v>
      </c>
    </row>
    <row r="419" spans="1:20" x14ac:dyDescent="0.3">
      <c r="A419" s="7">
        <v>290164.80000000005</v>
      </c>
      <c r="B419" t="s">
        <v>330</v>
      </c>
      <c r="C419" s="5">
        <v>25.06043</v>
      </c>
      <c r="D419" s="5">
        <v>121.575214</v>
      </c>
      <c r="E419">
        <v>36.643623318399037</v>
      </c>
      <c r="F419">
        <v>-93.671770219498057</v>
      </c>
      <c r="G419">
        <v>41.87466532800498</v>
      </c>
      <c r="H419">
        <v>-75.422321827653164</v>
      </c>
      <c r="I419">
        <v>39.364199152550128</v>
      </c>
      <c r="J419">
        <v>-118.93146197067428</v>
      </c>
      <c r="K419">
        <v>35.00583897220632</v>
      </c>
      <c r="L419">
        <v>-81.518921048849492</v>
      </c>
      <c r="M419">
        <f t="shared" si="48"/>
        <v>12221.628092961249</v>
      </c>
      <c r="N419">
        <f t="shared" si="49"/>
        <v>12363.319323478478</v>
      </c>
      <c r="O419">
        <f t="shared" si="50"/>
        <v>10490.090320929772</v>
      </c>
      <c r="P419">
        <f t="shared" si="51"/>
        <v>12906.0853588885</v>
      </c>
      <c r="Q419">
        <f t="shared" si="52"/>
        <v>10490.090320929772</v>
      </c>
      <c r="R419" t="str">
        <f t="shared" si="53"/>
        <v>WH_3</v>
      </c>
      <c r="S419" s="9">
        <f t="shared" si="54"/>
        <v>1.0308649549893932E-2</v>
      </c>
      <c r="T419">
        <f t="shared" si="55"/>
        <v>28147702.431400008</v>
      </c>
    </row>
    <row r="420" spans="1:20" x14ac:dyDescent="0.3">
      <c r="A420" s="7">
        <v>22056.080000000002</v>
      </c>
      <c r="B420" t="s">
        <v>110</v>
      </c>
      <c r="C420" s="5">
        <v>22.379076000000001</v>
      </c>
      <c r="D420" s="5">
        <v>114.187709</v>
      </c>
      <c r="E420">
        <v>36.643623318399037</v>
      </c>
      <c r="F420">
        <v>-93.671770219498057</v>
      </c>
      <c r="G420">
        <v>41.87466532800498</v>
      </c>
      <c r="H420">
        <v>-75.422321827653164</v>
      </c>
      <c r="I420">
        <v>39.364199152550128</v>
      </c>
      <c r="J420">
        <v>-118.93146197067428</v>
      </c>
      <c r="K420">
        <v>35.00583897220632</v>
      </c>
      <c r="L420">
        <v>-81.518921048849492</v>
      </c>
      <c r="M420">
        <f t="shared" si="48"/>
        <v>12826.937231437509</v>
      </c>
      <c r="N420">
        <f t="shared" si="49"/>
        <v>12790.675963545502</v>
      </c>
      <c r="O420">
        <f t="shared" si="50"/>
        <v>11203.528652344698</v>
      </c>
      <c r="P420">
        <f t="shared" si="51"/>
        <v>13420.318927122597</v>
      </c>
      <c r="Q420">
        <f t="shared" si="52"/>
        <v>11203.528652344698</v>
      </c>
      <c r="R420" t="str">
        <f t="shared" si="53"/>
        <v>WH_3</v>
      </c>
      <c r="S420" s="9">
        <f t="shared" si="54"/>
        <v>7.8358367094983456E-4</v>
      </c>
      <c r="T420">
        <f t="shared" si="55"/>
        <v>28147702.431400008</v>
      </c>
    </row>
    <row r="421" spans="1:20" x14ac:dyDescent="0.3">
      <c r="A421" s="7">
        <v>67952.160000000003</v>
      </c>
      <c r="B421" t="s">
        <v>343</v>
      </c>
      <c r="C421" s="5">
        <v>14.080356999999999</v>
      </c>
      <c r="D421" s="5">
        <v>100.613935</v>
      </c>
      <c r="E421">
        <v>36.643623318399037</v>
      </c>
      <c r="F421">
        <v>-93.671770219498057</v>
      </c>
      <c r="G421">
        <v>41.87466532800498</v>
      </c>
      <c r="H421">
        <v>-75.422321827653164</v>
      </c>
      <c r="I421">
        <v>39.364199152550128</v>
      </c>
      <c r="J421">
        <v>-118.93146197067428</v>
      </c>
      <c r="K421">
        <v>35.00583897220632</v>
      </c>
      <c r="L421">
        <v>-81.518921048849492</v>
      </c>
      <c r="M421">
        <f t="shared" si="48"/>
        <v>14155.71026877801</v>
      </c>
      <c r="N421">
        <f t="shared" si="49"/>
        <v>13728.938185763378</v>
      </c>
      <c r="O421">
        <f t="shared" si="50"/>
        <v>12764.648695624905</v>
      </c>
      <c r="P421">
        <f t="shared" si="51"/>
        <v>14534.015124800731</v>
      </c>
      <c r="Q421">
        <f t="shared" si="52"/>
        <v>12764.648695624905</v>
      </c>
      <c r="R421" t="str">
        <f t="shared" si="53"/>
        <v>WH_3</v>
      </c>
      <c r="S421" s="9">
        <f t="shared" si="54"/>
        <v>2.4141281216685153E-3</v>
      </c>
      <c r="T421">
        <f t="shared" si="55"/>
        <v>28147702.431400008</v>
      </c>
    </row>
    <row r="422" spans="1:20" x14ac:dyDescent="0.3">
      <c r="A422" s="7">
        <v>90468</v>
      </c>
      <c r="B422" t="s">
        <v>75</v>
      </c>
      <c r="C422" s="5">
        <v>1.305417</v>
      </c>
      <c r="D422" s="5">
        <v>103.820611</v>
      </c>
      <c r="E422">
        <v>36.643623318399037</v>
      </c>
      <c r="F422">
        <v>-93.671770219498057</v>
      </c>
      <c r="G422">
        <v>41.87466532800498</v>
      </c>
      <c r="H422">
        <v>-75.422321827653164</v>
      </c>
      <c r="I422">
        <v>39.364199152550128</v>
      </c>
      <c r="J422">
        <v>-118.93146197067428</v>
      </c>
      <c r="K422">
        <v>35.00583897220632</v>
      </c>
      <c r="L422">
        <v>-81.518921048849492</v>
      </c>
      <c r="M422">
        <f t="shared" si="48"/>
        <v>15263.088525625459</v>
      </c>
      <c r="N422">
        <f t="shared" si="49"/>
        <v>14949.839691689742</v>
      </c>
      <c r="O422">
        <f t="shared" si="50"/>
        <v>13570.214683398925</v>
      </c>
      <c r="P422">
        <f t="shared" si="51"/>
        <v>15791.004726292678</v>
      </c>
      <c r="Q422">
        <f t="shared" si="52"/>
        <v>13570.214683398925</v>
      </c>
      <c r="R422" t="str">
        <f t="shared" si="53"/>
        <v>WH_3</v>
      </c>
      <c r="S422" s="9">
        <f t="shared" si="54"/>
        <v>3.2140456302067106E-3</v>
      </c>
      <c r="T422">
        <f t="shared" si="55"/>
        <v>28147702.431400008</v>
      </c>
    </row>
    <row r="423" spans="1:20" x14ac:dyDescent="0.3">
      <c r="A423" s="7">
        <v>301262.0400000001</v>
      </c>
      <c r="B423" t="s">
        <v>329</v>
      </c>
      <c r="C423" s="5">
        <v>1.305417</v>
      </c>
      <c r="D423" s="5">
        <v>103.820611</v>
      </c>
      <c r="E423">
        <v>36.643623318399037</v>
      </c>
      <c r="F423">
        <v>-93.671770219498057</v>
      </c>
      <c r="G423">
        <v>41.87466532800498</v>
      </c>
      <c r="H423">
        <v>-75.422321827653164</v>
      </c>
      <c r="I423">
        <v>39.364199152550128</v>
      </c>
      <c r="J423">
        <v>-118.93146197067428</v>
      </c>
      <c r="K423">
        <v>35.00583897220632</v>
      </c>
      <c r="L423">
        <v>-81.518921048849492</v>
      </c>
      <c r="M423">
        <f t="shared" si="48"/>
        <v>15263.088525625459</v>
      </c>
      <c r="N423">
        <f t="shared" si="49"/>
        <v>14949.839691689742</v>
      </c>
      <c r="O423">
        <f t="shared" si="50"/>
        <v>13570.214683398925</v>
      </c>
      <c r="P423">
        <f t="shared" si="51"/>
        <v>15791.004726292678</v>
      </c>
      <c r="Q423">
        <f t="shared" si="52"/>
        <v>13570.214683398925</v>
      </c>
      <c r="R423" t="str">
        <f t="shared" si="53"/>
        <v>WH_3</v>
      </c>
      <c r="S423" s="9">
        <f t="shared" si="54"/>
        <v>1.0702899845350396E-2</v>
      </c>
      <c r="T423">
        <f t="shared" si="55"/>
        <v>28147702.431400008</v>
      </c>
    </row>
    <row r="424" spans="1:20" x14ac:dyDescent="0.3">
      <c r="A424" s="7">
        <v>241281.15999999997</v>
      </c>
      <c r="B424" t="s">
        <v>208</v>
      </c>
      <c r="C424" s="5">
        <v>34.949567000000002</v>
      </c>
      <c r="D424" s="5">
        <v>-81.932047999999995</v>
      </c>
      <c r="E424">
        <v>36.643623318399037</v>
      </c>
      <c r="F424">
        <v>-93.671770219498057</v>
      </c>
      <c r="G424">
        <v>41.87466532800498</v>
      </c>
      <c r="H424">
        <v>-75.422321827653164</v>
      </c>
      <c r="I424">
        <v>39.364199152550128</v>
      </c>
      <c r="J424">
        <v>-118.93146197067428</v>
      </c>
      <c r="K424">
        <v>35.00583897220632</v>
      </c>
      <c r="L424">
        <v>-81.518921048849492</v>
      </c>
      <c r="M424">
        <f t="shared" si="48"/>
        <v>1074.7049947530795</v>
      </c>
      <c r="N424">
        <f t="shared" si="49"/>
        <v>954.57524093127688</v>
      </c>
      <c r="O424">
        <f t="shared" si="50"/>
        <v>3292.1217119255134</v>
      </c>
      <c r="P424">
        <f t="shared" si="51"/>
        <v>38.156637074861401</v>
      </c>
      <c r="Q424">
        <f t="shared" si="52"/>
        <v>38.156637074861401</v>
      </c>
      <c r="R424" t="str">
        <f t="shared" si="53"/>
        <v>WH_4</v>
      </c>
      <c r="S424" s="9">
        <f t="shared" si="54"/>
        <v>5.0388582131796096E-3</v>
      </c>
      <c r="T424">
        <f t="shared" si="55"/>
        <v>47884093.93400003</v>
      </c>
    </row>
    <row r="425" spans="1:20" x14ac:dyDescent="0.3">
      <c r="A425" s="7">
        <v>72234.600000000006</v>
      </c>
      <c r="B425" t="s">
        <v>208</v>
      </c>
      <c r="C425" s="5">
        <v>34.949567000000002</v>
      </c>
      <c r="D425" s="5">
        <v>-81.932047999999995</v>
      </c>
      <c r="E425">
        <v>36.643623318399037</v>
      </c>
      <c r="F425">
        <v>-93.671770219498057</v>
      </c>
      <c r="G425">
        <v>41.87466532800498</v>
      </c>
      <c r="H425">
        <v>-75.422321827653164</v>
      </c>
      <c r="I425">
        <v>39.364199152550128</v>
      </c>
      <c r="J425">
        <v>-118.93146197067428</v>
      </c>
      <c r="K425">
        <v>35.00583897220632</v>
      </c>
      <c r="L425">
        <v>-81.518921048849492</v>
      </c>
      <c r="M425">
        <f t="shared" si="48"/>
        <v>1074.7049947530795</v>
      </c>
      <c r="N425">
        <f t="shared" si="49"/>
        <v>954.57524093127688</v>
      </c>
      <c r="O425">
        <f t="shared" si="50"/>
        <v>3292.1217119255134</v>
      </c>
      <c r="P425">
        <f t="shared" si="51"/>
        <v>38.156637074861401</v>
      </c>
      <c r="Q425">
        <f t="shared" si="52"/>
        <v>38.156637074861401</v>
      </c>
      <c r="R425" t="str">
        <f t="shared" si="53"/>
        <v>WH_4</v>
      </c>
      <c r="S425" s="9">
        <f t="shared" si="54"/>
        <v>1.5085301624285291E-3</v>
      </c>
      <c r="T425">
        <f t="shared" si="55"/>
        <v>47884093.93400003</v>
      </c>
    </row>
    <row r="426" spans="1:20" x14ac:dyDescent="0.3">
      <c r="A426" s="7">
        <v>39000</v>
      </c>
      <c r="B426" t="s">
        <v>208</v>
      </c>
      <c r="C426" s="5">
        <v>34.949567000000002</v>
      </c>
      <c r="D426" s="5">
        <v>-81.932047999999995</v>
      </c>
      <c r="E426">
        <v>36.643623318399037</v>
      </c>
      <c r="F426">
        <v>-93.671770219498057</v>
      </c>
      <c r="G426">
        <v>41.87466532800498</v>
      </c>
      <c r="H426">
        <v>-75.422321827653164</v>
      </c>
      <c r="I426">
        <v>39.364199152550128</v>
      </c>
      <c r="J426">
        <v>-118.93146197067428</v>
      </c>
      <c r="K426">
        <v>35.00583897220632</v>
      </c>
      <c r="L426">
        <v>-81.518921048849492</v>
      </c>
      <c r="M426">
        <f t="shared" si="48"/>
        <v>1074.7049947530795</v>
      </c>
      <c r="N426">
        <f t="shared" si="49"/>
        <v>954.57524093127688</v>
      </c>
      <c r="O426">
        <f t="shared" si="50"/>
        <v>3292.1217119255134</v>
      </c>
      <c r="P426">
        <f t="shared" si="51"/>
        <v>38.156637074861401</v>
      </c>
      <c r="Q426">
        <f t="shared" si="52"/>
        <v>38.156637074861401</v>
      </c>
      <c r="R426" t="str">
        <f t="shared" si="53"/>
        <v>WH_4</v>
      </c>
      <c r="S426" s="9">
        <f t="shared" si="54"/>
        <v>8.1446670064917129E-4</v>
      </c>
      <c r="T426">
        <f t="shared" si="55"/>
        <v>47884093.93400003</v>
      </c>
    </row>
    <row r="427" spans="1:20" x14ac:dyDescent="0.3">
      <c r="A427" s="7">
        <v>24366</v>
      </c>
      <c r="B427" t="s">
        <v>261</v>
      </c>
      <c r="C427" s="5">
        <v>35.227086999999997</v>
      </c>
      <c r="D427" s="5">
        <v>-80.843126999999996</v>
      </c>
      <c r="E427">
        <v>36.643623318399037</v>
      </c>
      <c r="F427">
        <v>-93.671770219498057</v>
      </c>
      <c r="G427">
        <v>41.87466532800498</v>
      </c>
      <c r="H427">
        <v>-75.422321827653164</v>
      </c>
      <c r="I427">
        <v>39.364199152550128</v>
      </c>
      <c r="J427">
        <v>-118.93146197067428</v>
      </c>
      <c r="K427">
        <v>35.00583897220632</v>
      </c>
      <c r="L427">
        <v>-81.518921048849492</v>
      </c>
      <c r="M427">
        <f t="shared" si="48"/>
        <v>1164.7794912420559</v>
      </c>
      <c r="N427">
        <f t="shared" si="49"/>
        <v>875.19504161923101</v>
      </c>
      <c r="O427">
        <f t="shared" si="50"/>
        <v>3375.2540921187774</v>
      </c>
      <c r="P427">
        <f t="shared" si="51"/>
        <v>66.207566981327261</v>
      </c>
      <c r="Q427">
        <f t="shared" si="52"/>
        <v>66.207566981327261</v>
      </c>
      <c r="R427" t="str">
        <f t="shared" si="53"/>
        <v>WH_4</v>
      </c>
      <c r="S427" s="9">
        <f t="shared" si="54"/>
        <v>5.0885373405173604E-4</v>
      </c>
      <c r="T427">
        <f t="shared" si="55"/>
        <v>47884093.93400003</v>
      </c>
    </row>
    <row r="428" spans="1:20" x14ac:dyDescent="0.3">
      <c r="A428" s="7">
        <v>402555.76000000007</v>
      </c>
      <c r="B428" t="s">
        <v>323</v>
      </c>
      <c r="C428" s="5">
        <v>35.116813</v>
      </c>
      <c r="D428" s="5">
        <v>-80.723680000000002</v>
      </c>
      <c r="E428">
        <v>36.643623318399037</v>
      </c>
      <c r="F428">
        <v>-93.671770219498057</v>
      </c>
      <c r="G428">
        <v>41.87466532800498</v>
      </c>
      <c r="H428">
        <v>-75.422321827653164</v>
      </c>
      <c r="I428">
        <v>39.364199152550128</v>
      </c>
      <c r="J428">
        <v>-118.93146197067428</v>
      </c>
      <c r="K428">
        <v>35.00583897220632</v>
      </c>
      <c r="L428">
        <v>-81.518921048849492</v>
      </c>
      <c r="M428">
        <f t="shared" si="48"/>
        <v>1177.9106240377234</v>
      </c>
      <c r="N428">
        <f t="shared" si="49"/>
        <v>880.21277617329702</v>
      </c>
      <c r="O428">
        <f t="shared" si="50"/>
        <v>3389.5636735939256</v>
      </c>
      <c r="P428">
        <f t="shared" si="51"/>
        <v>73.424718681309898</v>
      </c>
      <c r="Q428">
        <f t="shared" si="52"/>
        <v>73.424718681309898</v>
      </c>
      <c r="R428" t="str">
        <f t="shared" si="53"/>
        <v>WH_4</v>
      </c>
      <c r="S428" s="9">
        <f t="shared" si="54"/>
        <v>8.4068785044748642E-3</v>
      </c>
      <c r="T428">
        <f t="shared" si="55"/>
        <v>47884093.93400003</v>
      </c>
    </row>
    <row r="429" spans="1:20" x14ac:dyDescent="0.3">
      <c r="A429" s="7">
        <v>3730732.1320000035</v>
      </c>
      <c r="B429" t="s">
        <v>306</v>
      </c>
      <c r="C429" s="5">
        <v>34.737063999999997</v>
      </c>
      <c r="D429" s="5">
        <v>-82.254283000000001</v>
      </c>
      <c r="E429">
        <v>36.643623318399037</v>
      </c>
      <c r="F429">
        <v>-93.671770219498057</v>
      </c>
      <c r="G429">
        <v>41.87466532800498</v>
      </c>
      <c r="H429">
        <v>-75.422321827653164</v>
      </c>
      <c r="I429">
        <v>39.364199152550128</v>
      </c>
      <c r="J429">
        <v>-118.93146197067428</v>
      </c>
      <c r="K429">
        <v>35.00583897220632</v>
      </c>
      <c r="L429">
        <v>-81.518921048849492</v>
      </c>
      <c r="M429">
        <f t="shared" si="48"/>
        <v>1051.9917168775671</v>
      </c>
      <c r="N429">
        <f t="shared" si="49"/>
        <v>990.62792761254389</v>
      </c>
      <c r="O429">
        <f t="shared" si="50"/>
        <v>3272.4537713933819</v>
      </c>
      <c r="P429">
        <f t="shared" si="51"/>
        <v>73.441576768632373</v>
      </c>
      <c r="Q429">
        <f t="shared" si="52"/>
        <v>73.441576768632373</v>
      </c>
      <c r="R429" t="str">
        <f t="shared" si="53"/>
        <v>WH_4</v>
      </c>
      <c r="S429" s="9">
        <f t="shared" si="54"/>
        <v>7.7911720270663884E-2</v>
      </c>
      <c r="T429">
        <f t="shared" si="55"/>
        <v>47884093.93400003</v>
      </c>
    </row>
    <row r="430" spans="1:20" x14ac:dyDescent="0.3">
      <c r="A430" s="7">
        <v>203575.84000000003</v>
      </c>
      <c r="B430" t="s">
        <v>306</v>
      </c>
      <c r="C430" s="5">
        <v>34.737063999999997</v>
      </c>
      <c r="D430" s="5">
        <v>-82.254283000000001</v>
      </c>
      <c r="E430">
        <v>36.643623318399037</v>
      </c>
      <c r="F430">
        <v>-93.671770219498057</v>
      </c>
      <c r="G430">
        <v>41.87466532800498</v>
      </c>
      <c r="H430">
        <v>-75.422321827653164</v>
      </c>
      <c r="I430">
        <v>39.364199152550128</v>
      </c>
      <c r="J430">
        <v>-118.93146197067428</v>
      </c>
      <c r="K430">
        <v>35.00583897220632</v>
      </c>
      <c r="L430">
        <v>-81.518921048849492</v>
      </c>
      <c r="M430">
        <f t="shared" si="48"/>
        <v>1051.9917168775671</v>
      </c>
      <c r="N430">
        <f t="shared" si="49"/>
        <v>990.62792761254389</v>
      </c>
      <c r="O430">
        <f t="shared" si="50"/>
        <v>3272.4537713933819</v>
      </c>
      <c r="P430">
        <f t="shared" si="51"/>
        <v>73.441576768632373</v>
      </c>
      <c r="Q430">
        <f t="shared" si="52"/>
        <v>73.441576768632373</v>
      </c>
      <c r="R430" t="str">
        <f t="shared" si="53"/>
        <v>WH_4</v>
      </c>
      <c r="S430" s="9">
        <f t="shared" si="54"/>
        <v>4.251429300940605E-3</v>
      </c>
      <c r="T430">
        <f t="shared" si="55"/>
        <v>47884093.93400003</v>
      </c>
    </row>
    <row r="431" spans="1:20" x14ac:dyDescent="0.3">
      <c r="A431" s="7">
        <v>146410.10999999999</v>
      </c>
      <c r="B431" t="s">
        <v>219</v>
      </c>
      <c r="C431" s="5">
        <v>34.852618</v>
      </c>
      <c r="D431" s="5">
        <v>-82.394009999999994</v>
      </c>
      <c r="E431">
        <v>36.643623318399037</v>
      </c>
      <c r="F431">
        <v>-93.671770219498057</v>
      </c>
      <c r="G431">
        <v>41.87466532800498</v>
      </c>
      <c r="H431">
        <v>-75.422321827653164</v>
      </c>
      <c r="I431">
        <v>39.364199152550128</v>
      </c>
      <c r="J431">
        <v>-118.93146197067428</v>
      </c>
      <c r="K431">
        <v>35.00583897220632</v>
      </c>
      <c r="L431">
        <v>-81.518921048849492</v>
      </c>
      <c r="M431">
        <f t="shared" si="48"/>
        <v>1036.402497825949</v>
      </c>
      <c r="N431">
        <f t="shared" si="49"/>
        <v>987.59156158591747</v>
      </c>
      <c r="O431">
        <f t="shared" si="50"/>
        <v>3256.0925150926032</v>
      </c>
      <c r="P431">
        <f t="shared" si="51"/>
        <v>81.575483951959342</v>
      </c>
      <c r="Q431">
        <f t="shared" si="52"/>
        <v>81.575483951959342</v>
      </c>
      <c r="R431" t="str">
        <f t="shared" si="53"/>
        <v>WH_4</v>
      </c>
      <c r="S431" s="9">
        <f t="shared" si="54"/>
        <v>3.0575938264969802E-3</v>
      </c>
      <c r="T431">
        <f t="shared" si="55"/>
        <v>47884093.93400003</v>
      </c>
    </row>
    <row r="432" spans="1:20" x14ac:dyDescent="0.3">
      <c r="A432" s="7">
        <v>4947</v>
      </c>
      <c r="B432" t="s">
        <v>361</v>
      </c>
      <c r="C432" s="5">
        <v>34.985427999999999</v>
      </c>
      <c r="D432" s="5">
        <v>-80.549510999999995</v>
      </c>
      <c r="E432">
        <v>36.643623318399037</v>
      </c>
      <c r="F432">
        <v>-93.671770219498057</v>
      </c>
      <c r="G432">
        <v>41.87466532800498</v>
      </c>
      <c r="H432">
        <v>-75.422321827653164</v>
      </c>
      <c r="I432">
        <v>39.364199152550128</v>
      </c>
      <c r="J432">
        <v>-118.93146197067428</v>
      </c>
      <c r="K432">
        <v>35.00583897220632</v>
      </c>
      <c r="L432">
        <v>-81.518921048849492</v>
      </c>
      <c r="M432">
        <f t="shared" si="48"/>
        <v>1196.5240862209555</v>
      </c>
      <c r="N432">
        <f t="shared" si="49"/>
        <v>885.11106491863825</v>
      </c>
      <c r="O432">
        <f t="shared" si="50"/>
        <v>3409.3963862501878</v>
      </c>
      <c r="P432">
        <f t="shared" si="51"/>
        <v>88.33273221140773</v>
      </c>
      <c r="Q432">
        <f t="shared" si="52"/>
        <v>88.33273221140773</v>
      </c>
      <c r="R432" t="str">
        <f t="shared" si="53"/>
        <v>WH_4</v>
      </c>
      <c r="S432" s="9">
        <f t="shared" si="54"/>
        <v>1.033119684131141E-4</v>
      </c>
      <c r="T432">
        <f t="shared" si="55"/>
        <v>47884093.93400003</v>
      </c>
    </row>
    <row r="433" spans="1:20" x14ac:dyDescent="0.3">
      <c r="A433" s="7">
        <v>18804.590000000004</v>
      </c>
      <c r="B433" t="s">
        <v>270</v>
      </c>
      <c r="C433" s="5">
        <v>34.195399999999999</v>
      </c>
      <c r="D433" s="5">
        <v>-82.161788000000001</v>
      </c>
      <c r="E433">
        <v>36.643623318399037</v>
      </c>
      <c r="F433">
        <v>-93.671770219498057</v>
      </c>
      <c r="G433">
        <v>41.87466532800498</v>
      </c>
      <c r="H433">
        <v>-75.422321827653164</v>
      </c>
      <c r="I433">
        <v>39.364199152550128</v>
      </c>
      <c r="J433">
        <v>-118.93146197067428</v>
      </c>
      <c r="K433">
        <v>35.00583897220632</v>
      </c>
      <c r="L433">
        <v>-81.518921048849492</v>
      </c>
      <c r="M433">
        <f t="shared" si="48"/>
        <v>1077.1508762271703</v>
      </c>
      <c r="N433">
        <f t="shared" si="49"/>
        <v>1035.6721607338109</v>
      </c>
      <c r="O433">
        <f t="shared" si="50"/>
        <v>3301.3871780068957</v>
      </c>
      <c r="P433">
        <f t="shared" si="51"/>
        <v>107.62258888693704</v>
      </c>
      <c r="Q433">
        <f t="shared" si="52"/>
        <v>107.62258888693704</v>
      </c>
      <c r="R433" t="str">
        <f t="shared" si="53"/>
        <v>WH_4</v>
      </c>
      <c r="S433" s="9">
        <f t="shared" si="54"/>
        <v>3.9271057370154878E-4</v>
      </c>
      <c r="T433">
        <f t="shared" si="55"/>
        <v>47884093.93400003</v>
      </c>
    </row>
    <row r="434" spans="1:20" x14ac:dyDescent="0.3">
      <c r="A434" s="7">
        <v>27896.080000000002</v>
      </c>
      <c r="B434" t="s">
        <v>257</v>
      </c>
      <c r="C434" s="5">
        <v>35.551251000000001</v>
      </c>
      <c r="D434" s="5">
        <v>-80.406448999999995</v>
      </c>
      <c r="E434">
        <v>36.643623318399037</v>
      </c>
      <c r="F434">
        <v>-93.671770219498057</v>
      </c>
      <c r="G434">
        <v>41.87466532800498</v>
      </c>
      <c r="H434">
        <v>-75.422321827653164</v>
      </c>
      <c r="I434">
        <v>39.364199152550128</v>
      </c>
      <c r="J434">
        <v>-118.93146197067428</v>
      </c>
      <c r="K434">
        <v>35.00583897220632</v>
      </c>
      <c r="L434">
        <v>-81.518921048849492</v>
      </c>
      <c r="M434">
        <f t="shared" si="48"/>
        <v>1197.0569210399765</v>
      </c>
      <c r="N434">
        <f t="shared" si="49"/>
        <v>824.19158117729887</v>
      </c>
      <c r="O434">
        <f t="shared" si="50"/>
        <v>3400.8971713357387</v>
      </c>
      <c r="P434">
        <f t="shared" si="51"/>
        <v>117.79403157664906</v>
      </c>
      <c r="Q434">
        <f t="shared" si="52"/>
        <v>117.79403157664906</v>
      </c>
      <c r="R434" t="str">
        <f t="shared" si="53"/>
        <v>WH_4</v>
      </c>
      <c r="S434" s="9">
        <f t="shared" si="54"/>
        <v>5.8257508304218803E-4</v>
      </c>
      <c r="T434">
        <f t="shared" si="55"/>
        <v>47884093.93400003</v>
      </c>
    </row>
    <row r="435" spans="1:20" x14ac:dyDescent="0.3">
      <c r="A435" s="7">
        <v>263424.15999999997</v>
      </c>
      <c r="B435" t="s">
        <v>333</v>
      </c>
      <c r="C435" s="5">
        <v>35.670972999999996</v>
      </c>
      <c r="D435" s="5">
        <v>-80.474226000000002</v>
      </c>
      <c r="E435">
        <v>36.643623318399037</v>
      </c>
      <c r="F435">
        <v>-93.671770219498057</v>
      </c>
      <c r="G435">
        <v>41.87466532800498</v>
      </c>
      <c r="H435">
        <v>-75.422321827653164</v>
      </c>
      <c r="I435">
        <v>39.364199152550128</v>
      </c>
      <c r="J435">
        <v>-118.93146197067428</v>
      </c>
      <c r="K435">
        <v>35.00583897220632</v>
      </c>
      <c r="L435">
        <v>-81.518921048849492</v>
      </c>
      <c r="M435">
        <f t="shared" si="48"/>
        <v>1188.8369522091382</v>
      </c>
      <c r="N435">
        <f t="shared" si="49"/>
        <v>815.88039169356546</v>
      </c>
      <c r="O435">
        <f t="shared" si="50"/>
        <v>3390.8210187629566</v>
      </c>
      <c r="P435">
        <f t="shared" si="51"/>
        <v>120.20483828165203</v>
      </c>
      <c r="Q435">
        <f t="shared" si="52"/>
        <v>120.20483828165203</v>
      </c>
      <c r="R435" t="str">
        <f t="shared" si="53"/>
        <v>WH_4</v>
      </c>
      <c r="S435" s="9">
        <f t="shared" si="54"/>
        <v>5.5012873452943431E-3</v>
      </c>
      <c r="T435">
        <f t="shared" si="55"/>
        <v>47884093.93400003</v>
      </c>
    </row>
    <row r="436" spans="1:20" x14ac:dyDescent="0.3">
      <c r="A436" s="7">
        <v>62660.160000000003</v>
      </c>
      <c r="B436" t="s">
        <v>238</v>
      </c>
      <c r="C436" s="5">
        <v>36.145964999999997</v>
      </c>
      <c r="D436" s="5">
        <v>-81.160640000000001</v>
      </c>
      <c r="E436">
        <v>36.643623318399037</v>
      </c>
      <c r="F436">
        <v>-93.671770219498057</v>
      </c>
      <c r="G436">
        <v>41.87466532800498</v>
      </c>
      <c r="H436">
        <v>-75.422321827653164</v>
      </c>
      <c r="I436">
        <v>39.364199152550128</v>
      </c>
      <c r="J436">
        <v>-118.93146197067428</v>
      </c>
      <c r="K436">
        <v>35.00583897220632</v>
      </c>
      <c r="L436">
        <v>-81.518921048849492</v>
      </c>
      <c r="M436">
        <f t="shared" si="48"/>
        <v>1120.3945885226394</v>
      </c>
      <c r="N436">
        <f t="shared" si="49"/>
        <v>806.15542133881843</v>
      </c>
      <c r="O436">
        <f t="shared" si="50"/>
        <v>3315.606302475861</v>
      </c>
      <c r="P436">
        <f t="shared" si="51"/>
        <v>130.84514638571207</v>
      </c>
      <c r="Q436">
        <f t="shared" si="52"/>
        <v>130.84514638571207</v>
      </c>
      <c r="R436" t="str">
        <f t="shared" si="53"/>
        <v>WH_4</v>
      </c>
      <c r="S436" s="9">
        <f t="shared" si="54"/>
        <v>1.3085798404448507E-3</v>
      </c>
      <c r="T436">
        <f t="shared" si="55"/>
        <v>47884093.93400003</v>
      </c>
    </row>
    <row r="437" spans="1:20" x14ac:dyDescent="0.3">
      <c r="A437" s="7">
        <v>19110.599999999999</v>
      </c>
      <c r="B437" t="s">
        <v>269</v>
      </c>
      <c r="C437" s="5">
        <v>36.112478000000003</v>
      </c>
      <c r="D437" s="5">
        <v>-80.015112000000002</v>
      </c>
      <c r="E437">
        <v>36.643623318399037</v>
      </c>
      <c r="F437">
        <v>-93.671770219498057</v>
      </c>
      <c r="G437">
        <v>41.87466532800498</v>
      </c>
      <c r="H437">
        <v>-75.422321827653164</v>
      </c>
      <c r="I437">
        <v>39.364199152550128</v>
      </c>
      <c r="J437">
        <v>-118.93146197067428</v>
      </c>
      <c r="K437">
        <v>35.00583897220632</v>
      </c>
      <c r="L437">
        <v>-81.518921048849492</v>
      </c>
      <c r="M437">
        <f t="shared" si="48"/>
        <v>1223.0106691306894</v>
      </c>
      <c r="N437">
        <f t="shared" si="49"/>
        <v>752.73413874785308</v>
      </c>
      <c r="O437">
        <f t="shared" si="50"/>
        <v>3414.6597911314184</v>
      </c>
      <c r="P437">
        <f t="shared" si="51"/>
        <v>183.4218983350377</v>
      </c>
      <c r="Q437">
        <f t="shared" si="52"/>
        <v>183.4218983350377</v>
      </c>
      <c r="R437" t="str">
        <f t="shared" si="53"/>
        <v>WH_4</v>
      </c>
      <c r="S437" s="9">
        <f t="shared" si="54"/>
        <v>3.9910121357502693E-4</v>
      </c>
      <c r="T437">
        <f t="shared" si="55"/>
        <v>47884093.93400003</v>
      </c>
    </row>
    <row r="438" spans="1:20" x14ac:dyDescent="0.3">
      <c r="A438" s="7">
        <v>131475.51999999999</v>
      </c>
      <c r="B438" t="s">
        <v>269</v>
      </c>
      <c r="C438" s="5">
        <v>36.112478000000003</v>
      </c>
      <c r="D438" s="5">
        <v>-80.015112000000002</v>
      </c>
      <c r="E438">
        <v>36.643623318399037</v>
      </c>
      <c r="F438">
        <v>-93.671770219498057</v>
      </c>
      <c r="G438">
        <v>41.87466532800498</v>
      </c>
      <c r="H438">
        <v>-75.422321827653164</v>
      </c>
      <c r="I438">
        <v>39.364199152550128</v>
      </c>
      <c r="J438">
        <v>-118.93146197067428</v>
      </c>
      <c r="K438">
        <v>35.00583897220632</v>
      </c>
      <c r="L438">
        <v>-81.518921048849492</v>
      </c>
      <c r="M438">
        <f t="shared" si="48"/>
        <v>1223.0106691306894</v>
      </c>
      <c r="N438">
        <f t="shared" si="49"/>
        <v>752.73413874785308</v>
      </c>
      <c r="O438">
        <f t="shared" si="50"/>
        <v>3414.6597911314184</v>
      </c>
      <c r="P438">
        <f t="shared" si="51"/>
        <v>183.4218983350377</v>
      </c>
      <c r="Q438">
        <f t="shared" si="52"/>
        <v>183.4218983350377</v>
      </c>
      <c r="R438" t="str">
        <f t="shared" si="53"/>
        <v>WH_4</v>
      </c>
      <c r="S438" s="9">
        <f t="shared" si="54"/>
        <v>2.7457034100136953E-3</v>
      </c>
      <c r="T438">
        <f t="shared" si="55"/>
        <v>47884093.93400003</v>
      </c>
    </row>
    <row r="439" spans="1:20" x14ac:dyDescent="0.3">
      <c r="A439" s="7">
        <v>904.8</v>
      </c>
      <c r="B439" t="s">
        <v>269</v>
      </c>
      <c r="C439" s="5">
        <v>36.112478000000003</v>
      </c>
      <c r="D439" s="5">
        <v>-80.015112000000002</v>
      </c>
      <c r="E439">
        <v>36.643623318399037</v>
      </c>
      <c r="F439">
        <v>-93.671770219498057</v>
      </c>
      <c r="G439">
        <v>41.87466532800498</v>
      </c>
      <c r="H439">
        <v>-75.422321827653164</v>
      </c>
      <c r="I439">
        <v>39.364199152550128</v>
      </c>
      <c r="J439">
        <v>-118.93146197067428</v>
      </c>
      <c r="K439">
        <v>35.00583897220632</v>
      </c>
      <c r="L439">
        <v>-81.518921048849492</v>
      </c>
      <c r="M439">
        <f t="shared" si="48"/>
        <v>1223.0106691306894</v>
      </c>
      <c r="N439">
        <f t="shared" si="49"/>
        <v>752.73413874785308</v>
      </c>
      <c r="O439">
        <f t="shared" si="50"/>
        <v>3414.6597911314184</v>
      </c>
      <c r="P439">
        <f t="shared" si="51"/>
        <v>183.4218983350377</v>
      </c>
      <c r="Q439">
        <f t="shared" si="52"/>
        <v>183.4218983350377</v>
      </c>
      <c r="R439" t="str">
        <f t="shared" si="53"/>
        <v>WH_4</v>
      </c>
      <c r="S439" s="9">
        <f t="shared" si="54"/>
        <v>1.8895627455060773E-5</v>
      </c>
      <c r="T439">
        <f t="shared" si="55"/>
        <v>47884093.93400003</v>
      </c>
    </row>
    <row r="440" spans="1:20" x14ac:dyDescent="0.3">
      <c r="A440" s="7">
        <v>34423.040000000001</v>
      </c>
      <c r="B440" t="s">
        <v>252</v>
      </c>
      <c r="C440" s="5">
        <v>33.322654999999997</v>
      </c>
      <c r="D440" s="5">
        <v>-81.142324000000002</v>
      </c>
      <c r="E440">
        <v>36.643623318399037</v>
      </c>
      <c r="F440">
        <v>-93.671770219498057</v>
      </c>
      <c r="G440">
        <v>41.87466532800498</v>
      </c>
      <c r="H440">
        <v>-75.422321827653164</v>
      </c>
      <c r="I440">
        <v>39.364199152550128</v>
      </c>
      <c r="J440">
        <v>-118.93146197067428</v>
      </c>
      <c r="K440">
        <v>35.00583897220632</v>
      </c>
      <c r="L440">
        <v>-81.518921048849492</v>
      </c>
      <c r="M440">
        <f t="shared" si="48"/>
        <v>1198.593448696894</v>
      </c>
      <c r="N440">
        <f t="shared" si="49"/>
        <v>1073.2202705993109</v>
      </c>
      <c r="O440">
        <f t="shared" si="50"/>
        <v>3424.6480708960312</v>
      </c>
      <c r="P440">
        <f t="shared" si="51"/>
        <v>190.3212517316199</v>
      </c>
      <c r="Q440">
        <f t="shared" si="52"/>
        <v>190.3212517316199</v>
      </c>
      <c r="R440" t="str">
        <f t="shared" si="53"/>
        <v>WH_4</v>
      </c>
      <c r="S440" s="9">
        <f t="shared" si="54"/>
        <v>7.188825593619089E-4</v>
      </c>
      <c r="T440">
        <f t="shared" si="55"/>
        <v>47884093.93400003</v>
      </c>
    </row>
    <row r="441" spans="1:20" x14ac:dyDescent="0.3">
      <c r="A441" s="7">
        <v>108823.67999999999</v>
      </c>
      <c r="B441" t="s">
        <v>226</v>
      </c>
      <c r="C441" s="5">
        <v>36.709833000000003</v>
      </c>
      <c r="D441" s="5">
        <v>-81.977348000000006</v>
      </c>
      <c r="E441">
        <v>36.643623318399037</v>
      </c>
      <c r="F441">
        <v>-93.671770219498057</v>
      </c>
      <c r="G441">
        <v>41.87466532800498</v>
      </c>
      <c r="H441">
        <v>-75.422321827653164</v>
      </c>
      <c r="I441">
        <v>39.364199152550128</v>
      </c>
      <c r="J441">
        <v>-118.93146197067428</v>
      </c>
      <c r="K441">
        <v>35.00583897220632</v>
      </c>
      <c r="L441">
        <v>-81.518921048849492</v>
      </c>
      <c r="M441">
        <f t="shared" si="48"/>
        <v>1042.2907965221686</v>
      </c>
      <c r="N441">
        <f t="shared" si="49"/>
        <v>804.1002570312977</v>
      </c>
      <c r="O441">
        <f t="shared" si="50"/>
        <v>3227.2618413519149</v>
      </c>
      <c r="P441">
        <f t="shared" si="51"/>
        <v>193.90578386287225</v>
      </c>
      <c r="Q441">
        <f t="shared" si="52"/>
        <v>193.90578386287225</v>
      </c>
      <c r="R441" t="str">
        <f t="shared" si="53"/>
        <v>WH_4</v>
      </c>
      <c r="S441" s="9">
        <f t="shared" si="54"/>
        <v>2.2726477846692615E-3</v>
      </c>
      <c r="T441">
        <f t="shared" si="55"/>
        <v>47884093.93400003</v>
      </c>
    </row>
    <row r="442" spans="1:20" x14ac:dyDescent="0.3">
      <c r="A442" s="7">
        <v>25595949.011999998</v>
      </c>
      <c r="B442" t="s">
        <v>304</v>
      </c>
      <c r="C442" s="5">
        <v>36.072634999999998</v>
      </c>
      <c r="D442" s="5">
        <v>-79.791974999999994</v>
      </c>
      <c r="E442">
        <v>36.643623318399037</v>
      </c>
      <c r="F442">
        <v>-93.671770219498057</v>
      </c>
      <c r="G442">
        <v>41.87466532800498</v>
      </c>
      <c r="H442">
        <v>-75.422321827653164</v>
      </c>
      <c r="I442">
        <v>39.364199152550128</v>
      </c>
      <c r="J442">
        <v>-118.93146197067428</v>
      </c>
      <c r="K442">
        <v>35.00583897220632</v>
      </c>
      <c r="L442">
        <v>-81.518921048849492</v>
      </c>
      <c r="M442">
        <f t="shared" si="48"/>
        <v>1243.4480957090041</v>
      </c>
      <c r="N442">
        <f t="shared" si="49"/>
        <v>746.63169236436511</v>
      </c>
      <c r="O442">
        <f t="shared" si="50"/>
        <v>3435.0943874081936</v>
      </c>
      <c r="P442">
        <f t="shared" si="51"/>
        <v>196.17237431126509</v>
      </c>
      <c r="Q442">
        <f t="shared" si="52"/>
        <v>196.17237431126509</v>
      </c>
      <c r="R442" t="str">
        <f t="shared" si="53"/>
        <v>WH_4</v>
      </c>
      <c r="S442" s="9">
        <f t="shared" si="54"/>
        <v>0.53453969594328343</v>
      </c>
      <c r="T442">
        <f t="shared" si="55"/>
        <v>47884093.93400003</v>
      </c>
    </row>
    <row r="443" spans="1:20" x14ac:dyDescent="0.3">
      <c r="A443" s="7">
        <v>210935.03999999998</v>
      </c>
      <c r="B443" t="s">
        <v>304</v>
      </c>
      <c r="C443" s="5">
        <v>36.072634999999998</v>
      </c>
      <c r="D443" s="5">
        <v>-79.791974999999994</v>
      </c>
      <c r="E443">
        <v>36.643623318399037</v>
      </c>
      <c r="F443">
        <v>-93.671770219498057</v>
      </c>
      <c r="G443">
        <v>41.87466532800498</v>
      </c>
      <c r="H443">
        <v>-75.422321827653164</v>
      </c>
      <c r="I443">
        <v>39.364199152550128</v>
      </c>
      <c r="J443">
        <v>-118.93146197067428</v>
      </c>
      <c r="K443">
        <v>35.00583897220632</v>
      </c>
      <c r="L443">
        <v>-81.518921048849492</v>
      </c>
      <c r="M443">
        <f t="shared" si="48"/>
        <v>1243.4480957090041</v>
      </c>
      <c r="N443">
        <f t="shared" si="49"/>
        <v>746.63169236436511</v>
      </c>
      <c r="O443">
        <f t="shared" si="50"/>
        <v>3435.0943874081936</v>
      </c>
      <c r="P443">
        <f t="shared" si="51"/>
        <v>196.17237431126509</v>
      </c>
      <c r="Q443">
        <f t="shared" si="52"/>
        <v>196.17237431126509</v>
      </c>
      <c r="R443" t="str">
        <f t="shared" si="53"/>
        <v>WH_4</v>
      </c>
      <c r="S443" s="9">
        <f t="shared" si="54"/>
        <v>4.4051170789769474E-3</v>
      </c>
      <c r="T443">
        <f t="shared" si="55"/>
        <v>47884093.93400003</v>
      </c>
    </row>
    <row r="444" spans="1:20" x14ac:dyDescent="0.3">
      <c r="A444" s="7">
        <v>44751</v>
      </c>
      <c r="B444" t="s">
        <v>348</v>
      </c>
      <c r="C444" s="5">
        <v>36.212780000000002</v>
      </c>
      <c r="D444" s="5">
        <v>-79.713156999999995</v>
      </c>
      <c r="E444">
        <v>36.643623318399037</v>
      </c>
      <c r="F444">
        <v>-93.671770219498057</v>
      </c>
      <c r="G444">
        <v>41.87466532800498</v>
      </c>
      <c r="H444">
        <v>-75.422321827653164</v>
      </c>
      <c r="I444">
        <v>39.364199152550128</v>
      </c>
      <c r="J444">
        <v>-118.93146197067428</v>
      </c>
      <c r="K444">
        <v>35.00583897220632</v>
      </c>
      <c r="L444">
        <v>-81.518921048849492</v>
      </c>
      <c r="M444">
        <f t="shared" si="48"/>
        <v>1248.6619736758091</v>
      </c>
      <c r="N444">
        <f t="shared" si="49"/>
        <v>729.62411575526926</v>
      </c>
      <c r="O444">
        <f t="shared" si="50"/>
        <v>3437.0121556545905</v>
      </c>
      <c r="P444">
        <f t="shared" si="51"/>
        <v>211.31680637696849</v>
      </c>
      <c r="Q444">
        <f t="shared" si="52"/>
        <v>211.31680637696849</v>
      </c>
      <c r="R444" t="str">
        <f t="shared" si="53"/>
        <v>WH_4</v>
      </c>
      <c r="S444" s="9">
        <f t="shared" si="54"/>
        <v>9.3456921335259135E-4</v>
      </c>
      <c r="T444">
        <f t="shared" si="55"/>
        <v>47884093.93400003</v>
      </c>
    </row>
    <row r="445" spans="1:20" x14ac:dyDescent="0.3">
      <c r="A445" s="7">
        <v>9884.1</v>
      </c>
      <c r="B445" t="s">
        <v>348</v>
      </c>
      <c r="C445" s="5">
        <v>36.212780000000002</v>
      </c>
      <c r="D445" s="5">
        <v>-79.713156999999995</v>
      </c>
      <c r="E445">
        <v>36.643623318399037</v>
      </c>
      <c r="F445">
        <v>-93.671770219498057</v>
      </c>
      <c r="G445">
        <v>41.87466532800498</v>
      </c>
      <c r="H445">
        <v>-75.422321827653164</v>
      </c>
      <c r="I445">
        <v>39.364199152550128</v>
      </c>
      <c r="J445">
        <v>-118.93146197067428</v>
      </c>
      <c r="K445">
        <v>35.00583897220632</v>
      </c>
      <c r="L445">
        <v>-81.518921048849492</v>
      </c>
      <c r="M445">
        <f t="shared" si="48"/>
        <v>1248.6619736758091</v>
      </c>
      <c r="N445">
        <f t="shared" si="49"/>
        <v>729.62411575526926</v>
      </c>
      <c r="O445">
        <f t="shared" si="50"/>
        <v>3437.0121556545905</v>
      </c>
      <c r="P445">
        <f t="shared" si="51"/>
        <v>211.31680637696849</v>
      </c>
      <c r="Q445">
        <f t="shared" si="52"/>
        <v>211.31680637696849</v>
      </c>
      <c r="R445" t="str">
        <f t="shared" si="53"/>
        <v>WH_4</v>
      </c>
      <c r="S445" s="9">
        <f t="shared" si="54"/>
        <v>2.0641718758683268E-4</v>
      </c>
      <c r="T445">
        <f t="shared" si="55"/>
        <v>47884093.93400003</v>
      </c>
    </row>
    <row r="446" spans="1:20" x14ac:dyDescent="0.3">
      <c r="A446" s="7">
        <v>898.8</v>
      </c>
      <c r="B446" t="s">
        <v>348</v>
      </c>
      <c r="C446" s="5">
        <v>36.212780000000002</v>
      </c>
      <c r="D446" s="5">
        <v>-79.713156999999995</v>
      </c>
      <c r="E446">
        <v>36.643623318399037</v>
      </c>
      <c r="F446">
        <v>-93.671770219498057</v>
      </c>
      <c r="G446">
        <v>41.87466532800498</v>
      </c>
      <c r="H446">
        <v>-75.422321827653164</v>
      </c>
      <c r="I446">
        <v>39.364199152550128</v>
      </c>
      <c r="J446">
        <v>-118.93146197067428</v>
      </c>
      <c r="K446">
        <v>35.00583897220632</v>
      </c>
      <c r="L446">
        <v>-81.518921048849492</v>
      </c>
      <c r="M446">
        <f t="shared" si="48"/>
        <v>1248.6619736758091</v>
      </c>
      <c r="N446">
        <f t="shared" si="49"/>
        <v>729.62411575526926</v>
      </c>
      <c r="O446">
        <f t="shared" si="50"/>
        <v>3437.0121556545905</v>
      </c>
      <c r="P446">
        <f t="shared" si="51"/>
        <v>211.31680637696849</v>
      </c>
      <c r="Q446">
        <f t="shared" si="52"/>
        <v>211.31680637696849</v>
      </c>
      <c r="R446" t="str">
        <f t="shared" si="53"/>
        <v>WH_4</v>
      </c>
      <c r="S446" s="9">
        <f t="shared" si="54"/>
        <v>1.877032488573013E-5</v>
      </c>
      <c r="T446">
        <f t="shared" si="55"/>
        <v>47884093.93400003</v>
      </c>
    </row>
    <row r="447" spans="1:20" x14ac:dyDescent="0.3">
      <c r="A447" s="7">
        <v>82317.66</v>
      </c>
      <c r="B447" t="s">
        <v>232</v>
      </c>
      <c r="C447" s="5">
        <v>36.071247</v>
      </c>
      <c r="D447" s="5">
        <v>-79.564469000000003</v>
      </c>
      <c r="E447">
        <v>36.643623318399037</v>
      </c>
      <c r="F447">
        <v>-93.671770219498057</v>
      </c>
      <c r="G447">
        <v>41.87466532800498</v>
      </c>
      <c r="H447">
        <v>-75.422321827653164</v>
      </c>
      <c r="I447">
        <v>39.364199152550128</v>
      </c>
      <c r="J447">
        <v>-118.93146197067428</v>
      </c>
      <c r="K447">
        <v>35.00583897220632</v>
      </c>
      <c r="L447">
        <v>-81.518921048849492</v>
      </c>
      <c r="M447">
        <f t="shared" si="48"/>
        <v>1263.7598260306029</v>
      </c>
      <c r="N447">
        <f t="shared" si="49"/>
        <v>737.04134002417641</v>
      </c>
      <c r="O447">
        <f t="shared" si="50"/>
        <v>3454.5751014721682</v>
      </c>
      <c r="P447">
        <f t="shared" si="51"/>
        <v>212.84613892495807</v>
      </c>
      <c r="Q447">
        <f t="shared" si="52"/>
        <v>212.84613892495807</v>
      </c>
      <c r="R447" t="str">
        <f t="shared" si="53"/>
        <v>WH_4</v>
      </c>
      <c r="S447" s="9">
        <f t="shared" si="54"/>
        <v>1.7191023832143658E-3</v>
      </c>
      <c r="T447">
        <f t="shared" si="55"/>
        <v>47884093.93400003</v>
      </c>
    </row>
    <row r="448" spans="1:20" x14ac:dyDescent="0.3">
      <c r="A448" s="7">
        <v>6604.69</v>
      </c>
      <c r="B448" t="s">
        <v>135</v>
      </c>
      <c r="C448" s="5">
        <v>35.141455000000001</v>
      </c>
      <c r="D448" s="5">
        <v>-79.007994999999994</v>
      </c>
      <c r="E448">
        <v>36.643623318399037</v>
      </c>
      <c r="F448">
        <v>-93.671770219498057</v>
      </c>
      <c r="G448">
        <v>41.87466532800498</v>
      </c>
      <c r="H448">
        <v>-75.422321827653164</v>
      </c>
      <c r="I448">
        <v>39.364199152550128</v>
      </c>
      <c r="J448">
        <v>-118.93146197067428</v>
      </c>
      <c r="K448">
        <v>35.00583897220632</v>
      </c>
      <c r="L448">
        <v>-81.518921048849492</v>
      </c>
      <c r="M448">
        <f t="shared" si="48"/>
        <v>1330.113294929806</v>
      </c>
      <c r="N448">
        <f t="shared" si="49"/>
        <v>809.70243301157859</v>
      </c>
      <c r="O448">
        <f t="shared" si="50"/>
        <v>3535.6507150369275</v>
      </c>
      <c r="P448">
        <f t="shared" si="51"/>
        <v>228.99382776064769</v>
      </c>
      <c r="Q448">
        <f t="shared" si="52"/>
        <v>228.99382776064769</v>
      </c>
      <c r="R448" t="str">
        <f t="shared" si="53"/>
        <v>WH_4</v>
      </c>
      <c r="S448" s="9">
        <f t="shared" si="54"/>
        <v>1.3793077110539934E-4</v>
      </c>
      <c r="T448">
        <f t="shared" si="55"/>
        <v>47884093.93400003</v>
      </c>
    </row>
    <row r="449" spans="1:20" x14ac:dyDescent="0.3">
      <c r="A449" s="7">
        <v>133399.38</v>
      </c>
      <c r="B449" t="s">
        <v>220</v>
      </c>
      <c r="C449" s="5">
        <v>34.618220000000001</v>
      </c>
      <c r="D449" s="5">
        <v>-79.008641999999995</v>
      </c>
      <c r="E449">
        <v>36.643623318399037</v>
      </c>
      <c r="F449">
        <v>-93.671770219498057</v>
      </c>
      <c r="G449">
        <v>41.87466532800498</v>
      </c>
      <c r="H449">
        <v>-75.422321827653164</v>
      </c>
      <c r="I449">
        <v>39.364199152550128</v>
      </c>
      <c r="J449">
        <v>-118.93146197067428</v>
      </c>
      <c r="K449">
        <v>35.00583897220632</v>
      </c>
      <c r="L449">
        <v>-81.518921048849492</v>
      </c>
      <c r="M449">
        <f t="shared" si="48"/>
        <v>1342.8264852686741</v>
      </c>
      <c r="N449">
        <f t="shared" si="49"/>
        <v>863.79318014818887</v>
      </c>
      <c r="O449">
        <f t="shared" si="50"/>
        <v>3555.5312162789446</v>
      </c>
      <c r="P449">
        <f t="shared" si="51"/>
        <v>233.18493488612017</v>
      </c>
      <c r="Q449">
        <f t="shared" si="52"/>
        <v>233.18493488612017</v>
      </c>
      <c r="R449" t="str">
        <f t="shared" si="53"/>
        <v>WH_4</v>
      </c>
      <c r="S449" s="9">
        <f t="shared" si="54"/>
        <v>2.7858808435191037E-3</v>
      </c>
      <c r="T449">
        <f t="shared" si="55"/>
        <v>47884093.93400003</v>
      </c>
    </row>
    <row r="450" spans="1:20" x14ac:dyDescent="0.3">
      <c r="A450" s="7">
        <v>93291</v>
      </c>
      <c r="B450" t="s">
        <v>220</v>
      </c>
      <c r="C450" s="5">
        <v>34.618220000000001</v>
      </c>
      <c r="D450" s="5">
        <v>-79.008641999999995</v>
      </c>
      <c r="E450">
        <v>36.643623318399037</v>
      </c>
      <c r="F450">
        <v>-93.671770219498057</v>
      </c>
      <c r="G450">
        <v>41.87466532800498</v>
      </c>
      <c r="H450">
        <v>-75.422321827653164</v>
      </c>
      <c r="I450">
        <v>39.364199152550128</v>
      </c>
      <c r="J450">
        <v>-118.93146197067428</v>
      </c>
      <c r="K450">
        <v>35.00583897220632</v>
      </c>
      <c r="L450">
        <v>-81.518921048849492</v>
      </c>
      <c r="M450">
        <f t="shared" ref="M450:M513" si="56">2 * 6371* ASIN(SQRT((SIN((E450*(3.14159/180))-C450*(3.14159/180))/2)^2+COS(E450*(3.14159/180))*COS(C450*(3.14159/180))*SIN(((F450*(3.14159/180)-D450*(3.14159/180))/2))^2))</f>
        <v>1342.8264852686741</v>
      </c>
      <c r="N450">
        <f t="shared" ref="N450:N513" si="57">2 * 6371* ASIN(SQRT((SIN((G450*(3.14159/180))-C450*(3.14159/180))/2)^2+COS(G450*(3.14159/180))*COS(C450*(3.14159/180))*SIN(((H450*(3.14159/180)-D450*(3.14159/180))/2))^2))</f>
        <v>863.79318014818887</v>
      </c>
      <c r="O450">
        <f t="shared" ref="O450:O513" si="58">2 * 6371* ASIN(SQRT((SIN((I450*(3.14159/180))-C450*(3.14159/180))/2)^2+COS(I450*(3.14159/180))*COS(C450*(3.14159/180))*SIN(((J450*(3.14159/180)-D450*(3.14159/180))/2))^2))</f>
        <v>3555.5312162789446</v>
      </c>
      <c r="P450">
        <f t="shared" ref="P450:P513" si="59">2 * 6371* ASIN(SQRT((SIN((K450*(3.14159/180))-C450*(3.14159/180))/2)^2+COS(K450*(3.14159/180))*COS(C450*(3.14159/180))*SIN(((L450*(3.14159/180)-D450*(3.14159/180))/2))^2))</f>
        <v>233.18493488612017</v>
      </c>
      <c r="Q450">
        <f t="shared" ref="Q450:Q513" si="60">MIN(M450:P450)</f>
        <v>233.18493488612017</v>
      </c>
      <c r="R450" t="str">
        <f t="shared" ref="R450:R513" si="61">IF(Q450=M450,"WH_0",IF(Q450=N450,"WH_2",IF(Q450=O450,"WH_3","WH_4")))</f>
        <v>WH_4</v>
      </c>
      <c r="S450" s="9">
        <f t="shared" si="54"/>
        <v>1.9482669992374831E-3</v>
      </c>
      <c r="T450">
        <f t="shared" si="55"/>
        <v>47884093.93400003</v>
      </c>
    </row>
    <row r="451" spans="1:20" x14ac:dyDescent="0.3">
      <c r="A451" s="7">
        <v>18426</v>
      </c>
      <c r="B451" t="s">
        <v>271</v>
      </c>
      <c r="C451" s="5">
        <v>34.806553000000001</v>
      </c>
      <c r="D451" s="5">
        <v>-78.971141000000003</v>
      </c>
      <c r="E451">
        <v>36.643623318399037</v>
      </c>
      <c r="F451">
        <v>-93.671770219498057</v>
      </c>
      <c r="G451">
        <v>41.87466532800498</v>
      </c>
      <c r="H451">
        <v>-75.422321827653164</v>
      </c>
      <c r="I451">
        <v>39.364199152550128</v>
      </c>
      <c r="J451">
        <v>-118.93146197067428</v>
      </c>
      <c r="K451">
        <v>35.00583897220632</v>
      </c>
      <c r="L451">
        <v>-81.518921048849492</v>
      </c>
      <c r="M451">
        <f t="shared" si="56"/>
        <v>1341.2927826661951</v>
      </c>
      <c r="N451">
        <f t="shared" si="57"/>
        <v>843.07785917235481</v>
      </c>
      <c r="O451">
        <f t="shared" si="58"/>
        <v>3551.4835459523533</v>
      </c>
      <c r="P451">
        <f t="shared" si="59"/>
        <v>233.37941746388921</v>
      </c>
      <c r="Q451">
        <f t="shared" si="60"/>
        <v>233.37941746388921</v>
      </c>
      <c r="R451" t="str">
        <f t="shared" si="61"/>
        <v>WH_4</v>
      </c>
      <c r="S451" s="9">
        <f t="shared" ref="S451:S514" si="62">A451/T451</f>
        <v>3.8480419041440076E-4</v>
      </c>
      <c r="T451">
        <f t="shared" ref="T451:T514" si="63">SUMIF(R:R,R451,A:A)</f>
        <v>47884093.93400003</v>
      </c>
    </row>
    <row r="452" spans="1:20" x14ac:dyDescent="0.3">
      <c r="A452" s="7">
        <v>8487.6</v>
      </c>
      <c r="B452" t="s">
        <v>288</v>
      </c>
      <c r="C452" s="5">
        <v>34.185102000000001</v>
      </c>
      <c r="D452" s="5">
        <v>-83.925180999999995</v>
      </c>
      <c r="E452">
        <v>36.643623318399037</v>
      </c>
      <c r="F452">
        <v>-93.671770219498057</v>
      </c>
      <c r="G452">
        <v>41.87466532800498</v>
      </c>
      <c r="H452">
        <v>-75.422321827653164</v>
      </c>
      <c r="I452">
        <v>39.364199152550128</v>
      </c>
      <c r="J452">
        <v>-118.93146197067428</v>
      </c>
      <c r="K452">
        <v>35.00583897220632</v>
      </c>
      <c r="L452">
        <v>-81.518921048849492</v>
      </c>
      <c r="M452">
        <f t="shared" si="56"/>
        <v>924.06888009734803</v>
      </c>
      <c r="N452">
        <f t="shared" si="57"/>
        <v>1131.23013458674</v>
      </c>
      <c r="O452">
        <f t="shared" si="58"/>
        <v>3150.2245343164059</v>
      </c>
      <c r="P452">
        <f t="shared" si="59"/>
        <v>238.40208612663506</v>
      </c>
      <c r="Q452">
        <f t="shared" si="60"/>
        <v>238.40208612663506</v>
      </c>
      <c r="R452" t="str">
        <f t="shared" si="61"/>
        <v>WH_4</v>
      </c>
      <c r="S452" s="9">
        <f t="shared" si="62"/>
        <v>1.7725301457512579E-4</v>
      </c>
      <c r="T452">
        <f t="shared" si="63"/>
        <v>47884093.93400003</v>
      </c>
    </row>
    <row r="453" spans="1:20" x14ac:dyDescent="0.3">
      <c r="A453" s="7">
        <v>20737.48</v>
      </c>
      <c r="B453" t="s">
        <v>265</v>
      </c>
      <c r="C453" s="5">
        <v>33.988717000000001</v>
      </c>
      <c r="D453" s="5">
        <v>-83.897957000000005</v>
      </c>
      <c r="E453">
        <v>36.643623318399037</v>
      </c>
      <c r="F453">
        <v>-93.671770219498057</v>
      </c>
      <c r="G453">
        <v>41.87466532800498</v>
      </c>
      <c r="H453">
        <v>-75.422321827653164</v>
      </c>
      <c r="I453">
        <v>39.364199152550128</v>
      </c>
      <c r="J453">
        <v>-118.93146197067428</v>
      </c>
      <c r="K453">
        <v>35.00583897220632</v>
      </c>
      <c r="L453">
        <v>-81.518921048849492</v>
      </c>
      <c r="M453">
        <f t="shared" si="56"/>
        <v>934.09056305593413</v>
      </c>
      <c r="N453">
        <f t="shared" si="57"/>
        <v>1146.7283242511287</v>
      </c>
      <c r="O453">
        <f t="shared" si="58"/>
        <v>3160.377550034184</v>
      </c>
      <c r="P453">
        <f t="shared" si="59"/>
        <v>245.59567634364765</v>
      </c>
      <c r="Q453">
        <f t="shared" si="60"/>
        <v>245.59567634364765</v>
      </c>
      <c r="R453" t="str">
        <f t="shared" si="61"/>
        <v>WH_4</v>
      </c>
      <c r="S453" s="9">
        <f t="shared" si="62"/>
        <v>4.3307658757379936E-4</v>
      </c>
      <c r="T453">
        <f t="shared" si="63"/>
        <v>47884093.93400003</v>
      </c>
    </row>
    <row r="454" spans="1:20" x14ac:dyDescent="0.3">
      <c r="A454" s="7">
        <v>787.27</v>
      </c>
      <c r="B454" t="s">
        <v>161</v>
      </c>
      <c r="C454" s="5">
        <v>33.447336</v>
      </c>
      <c r="D454" s="5">
        <v>-84.146861999999999</v>
      </c>
      <c r="E454">
        <v>36.643623318399037</v>
      </c>
      <c r="F454">
        <v>-93.671770219498057</v>
      </c>
      <c r="G454">
        <v>41.87466532800498</v>
      </c>
      <c r="H454">
        <v>-75.422321827653164</v>
      </c>
      <c r="I454">
        <v>39.364199152550128</v>
      </c>
      <c r="J454">
        <v>-118.93146197067428</v>
      </c>
      <c r="K454">
        <v>35.00583897220632</v>
      </c>
      <c r="L454">
        <v>-81.518921048849492</v>
      </c>
      <c r="M454">
        <f t="shared" si="56"/>
        <v>936.49524817902432</v>
      </c>
      <c r="N454">
        <f t="shared" si="57"/>
        <v>1208.2064495783945</v>
      </c>
      <c r="O454">
        <f t="shared" si="58"/>
        <v>3161.1279934898635</v>
      </c>
      <c r="P454">
        <f t="shared" si="59"/>
        <v>297.30288786908653</v>
      </c>
      <c r="Q454">
        <f t="shared" si="60"/>
        <v>297.30288786908653</v>
      </c>
      <c r="R454" t="str">
        <f t="shared" si="61"/>
        <v>WH_4</v>
      </c>
      <c r="S454" s="9">
        <f t="shared" si="62"/>
        <v>1.6441158959489052E-5</v>
      </c>
      <c r="T454">
        <f t="shared" si="63"/>
        <v>47884093.93400003</v>
      </c>
    </row>
    <row r="455" spans="1:20" x14ac:dyDescent="0.3">
      <c r="A455" s="7">
        <v>9493.2000000000007</v>
      </c>
      <c r="B455" t="s">
        <v>360</v>
      </c>
      <c r="C455" s="5">
        <v>33.748995000000001</v>
      </c>
      <c r="D455" s="5">
        <v>-84.387981999999994</v>
      </c>
      <c r="E455">
        <v>36.643623318399037</v>
      </c>
      <c r="F455">
        <v>-93.671770219498057</v>
      </c>
      <c r="G455">
        <v>41.87466532800498</v>
      </c>
      <c r="H455">
        <v>-75.422321827653164</v>
      </c>
      <c r="I455">
        <v>39.364199152550128</v>
      </c>
      <c r="J455">
        <v>-118.93146197067428</v>
      </c>
      <c r="K455">
        <v>35.00583897220632</v>
      </c>
      <c r="L455">
        <v>-81.518921048849492</v>
      </c>
      <c r="M455">
        <f t="shared" si="56"/>
        <v>902.37053807165512</v>
      </c>
      <c r="N455">
        <f t="shared" si="57"/>
        <v>1195.4844137315683</v>
      </c>
      <c r="O455">
        <f t="shared" si="58"/>
        <v>3127.9472769823606</v>
      </c>
      <c r="P455">
        <f t="shared" si="59"/>
        <v>298.07048802266161</v>
      </c>
      <c r="Q455">
        <f t="shared" si="60"/>
        <v>298.07048802266161</v>
      </c>
      <c r="R455" t="str">
        <f t="shared" si="61"/>
        <v>WH_4</v>
      </c>
      <c r="S455" s="9">
        <f t="shared" si="62"/>
        <v>1.9825372519494136E-4</v>
      </c>
      <c r="T455">
        <f t="shared" si="63"/>
        <v>47884093.93400003</v>
      </c>
    </row>
    <row r="456" spans="1:20" x14ac:dyDescent="0.3">
      <c r="A456" s="7">
        <v>20345.099999999999</v>
      </c>
      <c r="B456" t="s">
        <v>266</v>
      </c>
      <c r="C456" s="5">
        <v>33.622053999999999</v>
      </c>
      <c r="D456" s="5">
        <v>-84.369091999999995</v>
      </c>
      <c r="E456">
        <v>36.643623318399037</v>
      </c>
      <c r="F456">
        <v>-93.671770219498057</v>
      </c>
      <c r="G456">
        <v>41.87466532800498</v>
      </c>
      <c r="H456">
        <v>-75.422321827653164</v>
      </c>
      <c r="I456">
        <v>39.364199152550128</v>
      </c>
      <c r="J456">
        <v>-118.93146197067428</v>
      </c>
      <c r="K456">
        <v>35.00583897220632</v>
      </c>
      <c r="L456">
        <v>-81.518921048849492</v>
      </c>
      <c r="M456">
        <f t="shared" si="56"/>
        <v>909.68264343481269</v>
      </c>
      <c r="N456">
        <f t="shared" si="57"/>
        <v>1205.4067166825687</v>
      </c>
      <c r="O456">
        <f t="shared" si="58"/>
        <v>3134.7782743226762</v>
      </c>
      <c r="P456">
        <f t="shared" si="59"/>
        <v>303.61495889233078</v>
      </c>
      <c r="Q456">
        <f t="shared" si="60"/>
        <v>303.61495889233078</v>
      </c>
      <c r="R456" t="str">
        <f t="shared" si="61"/>
        <v>WH_4</v>
      </c>
      <c r="S456" s="9">
        <f t="shared" si="62"/>
        <v>4.2488221721480649E-4</v>
      </c>
      <c r="T456">
        <f t="shared" si="63"/>
        <v>47884093.93400003</v>
      </c>
    </row>
    <row r="457" spans="1:20" x14ac:dyDescent="0.3">
      <c r="A457" s="7">
        <v>156559.63999999998</v>
      </c>
      <c r="B457" t="s">
        <v>217</v>
      </c>
      <c r="C457" s="5">
        <v>33.653443000000003</v>
      </c>
      <c r="D457" s="5">
        <v>-84.449371999999997</v>
      </c>
      <c r="E457">
        <v>36.643623318399037</v>
      </c>
      <c r="F457">
        <v>-93.671770219498057</v>
      </c>
      <c r="G457">
        <v>41.87466532800498</v>
      </c>
      <c r="H457">
        <v>-75.422321827653164</v>
      </c>
      <c r="I457">
        <v>39.364199152550128</v>
      </c>
      <c r="J457">
        <v>-118.93146197067428</v>
      </c>
      <c r="K457">
        <v>35.00583897220632</v>
      </c>
      <c r="L457">
        <v>-81.518921048849492</v>
      </c>
      <c r="M457">
        <f t="shared" si="56"/>
        <v>901.47424414401246</v>
      </c>
      <c r="N457">
        <f t="shared" si="57"/>
        <v>1207.2762868947414</v>
      </c>
      <c r="O457">
        <f t="shared" si="58"/>
        <v>3126.5849139066891</v>
      </c>
      <c r="P457">
        <f t="shared" si="59"/>
        <v>308.23234456519151</v>
      </c>
      <c r="Q457">
        <f t="shared" si="60"/>
        <v>308.23234456519151</v>
      </c>
      <c r="R457" t="str">
        <f t="shared" si="61"/>
        <v>WH_4</v>
      </c>
      <c r="S457" s="9">
        <f t="shared" si="62"/>
        <v>3.269554190913385E-3</v>
      </c>
      <c r="T457">
        <f t="shared" si="63"/>
        <v>47884093.93400003</v>
      </c>
    </row>
    <row r="458" spans="1:20" x14ac:dyDescent="0.3">
      <c r="A458" s="7">
        <v>185559.87000000002</v>
      </c>
      <c r="B458" t="s">
        <v>213</v>
      </c>
      <c r="C458" s="5">
        <v>33.812606000000002</v>
      </c>
      <c r="D458" s="5">
        <v>-84.634377999999998</v>
      </c>
      <c r="E458">
        <v>36.643623318399037</v>
      </c>
      <c r="F458">
        <v>-93.671770219498057</v>
      </c>
      <c r="G458">
        <v>41.87466532800498</v>
      </c>
      <c r="H458">
        <v>-75.422321827653164</v>
      </c>
      <c r="I458">
        <v>39.364199152550128</v>
      </c>
      <c r="J458">
        <v>-118.93146197067428</v>
      </c>
      <c r="K458">
        <v>35.00583897220632</v>
      </c>
      <c r="L458">
        <v>-81.518921048849492</v>
      </c>
      <c r="M458">
        <f t="shared" si="56"/>
        <v>878.67026685856524</v>
      </c>
      <c r="N458">
        <f t="shared" si="57"/>
        <v>1204.3283008061678</v>
      </c>
      <c r="O458">
        <f t="shared" si="58"/>
        <v>3104.1744349637811</v>
      </c>
      <c r="P458">
        <f t="shared" si="59"/>
        <v>315.07829794028061</v>
      </c>
      <c r="Q458">
        <f t="shared" si="60"/>
        <v>315.07829794028061</v>
      </c>
      <c r="R458" t="str">
        <f t="shared" si="61"/>
        <v>WH_4</v>
      </c>
      <c r="S458" s="9">
        <f t="shared" si="62"/>
        <v>3.875188079276645E-3</v>
      </c>
      <c r="T458">
        <f t="shared" si="63"/>
        <v>47884093.93400003</v>
      </c>
    </row>
    <row r="459" spans="1:20" x14ac:dyDescent="0.3">
      <c r="A459" s="7">
        <v>3426.9400000000005</v>
      </c>
      <c r="B459" t="s">
        <v>147</v>
      </c>
      <c r="C459" s="5">
        <v>33.793995000000002</v>
      </c>
      <c r="D459" s="5">
        <v>-84.660489999999996</v>
      </c>
      <c r="E459">
        <v>36.643623318399037</v>
      </c>
      <c r="F459">
        <v>-93.671770219498057</v>
      </c>
      <c r="G459">
        <v>41.87466532800498</v>
      </c>
      <c r="H459">
        <v>-75.422321827653164</v>
      </c>
      <c r="I459">
        <v>39.364199152550128</v>
      </c>
      <c r="J459">
        <v>-118.93146197067428</v>
      </c>
      <c r="K459">
        <v>35.00583897220632</v>
      </c>
      <c r="L459">
        <v>-81.518921048849492</v>
      </c>
      <c r="M459">
        <f t="shared" si="56"/>
        <v>877.28869524629124</v>
      </c>
      <c r="N459">
        <f t="shared" si="57"/>
        <v>1207.4469775884195</v>
      </c>
      <c r="O459">
        <f t="shared" si="58"/>
        <v>3102.6864878092897</v>
      </c>
      <c r="P459">
        <f t="shared" si="59"/>
        <v>318.15182834685282</v>
      </c>
      <c r="Q459">
        <f t="shared" si="60"/>
        <v>318.15182834685282</v>
      </c>
      <c r="R459" t="str">
        <f t="shared" si="61"/>
        <v>WH_4</v>
      </c>
      <c r="S459" s="9">
        <f t="shared" si="62"/>
        <v>7.156739782365824E-5</v>
      </c>
      <c r="T459">
        <f t="shared" si="63"/>
        <v>47884093.93400003</v>
      </c>
    </row>
    <row r="460" spans="1:20" x14ac:dyDescent="0.3">
      <c r="A460" s="7">
        <v>45046.080000000002</v>
      </c>
      <c r="B460" t="s">
        <v>147</v>
      </c>
      <c r="C460" s="5">
        <v>33.793995000000002</v>
      </c>
      <c r="D460" s="5">
        <v>-84.660489999999996</v>
      </c>
      <c r="E460">
        <v>36.643623318399037</v>
      </c>
      <c r="F460">
        <v>-93.671770219498057</v>
      </c>
      <c r="G460">
        <v>41.87466532800498</v>
      </c>
      <c r="H460">
        <v>-75.422321827653164</v>
      </c>
      <c r="I460">
        <v>39.364199152550128</v>
      </c>
      <c r="J460">
        <v>-118.93146197067428</v>
      </c>
      <c r="K460">
        <v>35.00583897220632</v>
      </c>
      <c r="L460">
        <v>-81.518921048849492</v>
      </c>
      <c r="M460">
        <f t="shared" si="56"/>
        <v>877.28869524629124</v>
      </c>
      <c r="N460">
        <f t="shared" si="57"/>
        <v>1207.4469775884195</v>
      </c>
      <c r="O460">
        <f t="shared" si="58"/>
        <v>3102.6864878092897</v>
      </c>
      <c r="P460">
        <f t="shared" si="59"/>
        <v>318.15182834685282</v>
      </c>
      <c r="Q460">
        <f t="shared" si="60"/>
        <v>318.15182834685282</v>
      </c>
      <c r="R460" t="str">
        <f t="shared" si="61"/>
        <v>WH_4</v>
      </c>
      <c r="S460" s="9">
        <f t="shared" si="62"/>
        <v>9.4073159371227237E-4</v>
      </c>
      <c r="T460">
        <f t="shared" si="63"/>
        <v>47884093.93400003</v>
      </c>
    </row>
    <row r="461" spans="1:20" x14ac:dyDescent="0.3">
      <c r="A461" s="7">
        <v>658238.96</v>
      </c>
      <c r="B461" t="s">
        <v>147</v>
      </c>
      <c r="C461" s="5">
        <v>33.793995000000002</v>
      </c>
      <c r="D461" s="5">
        <v>-84.660489999999996</v>
      </c>
      <c r="E461">
        <v>36.643623318399037</v>
      </c>
      <c r="F461">
        <v>-93.671770219498057</v>
      </c>
      <c r="G461">
        <v>41.87466532800498</v>
      </c>
      <c r="H461">
        <v>-75.422321827653164</v>
      </c>
      <c r="I461">
        <v>39.364199152550128</v>
      </c>
      <c r="J461">
        <v>-118.93146197067428</v>
      </c>
      <c r="K461">
        <v>35.00583897220632</v>
      </c>
      <c r="L461">
        <v>-81.518921048849492</v>
      </c>
      <c r="M461">
        <f t="shared" si="56"/>
        <v>877.28869524629124</v>
      </c>
      <c r="N461">
        <f t="shared" si="57"/>
        <v>1207.4469775884195</v>
      </c>
      <c r="O461">
        <f t="shared" si="58"/>
        <v>3102.6864878092897</v>
      </c>
      <c r="P461">
        <f t="shared" si="59"/>
        <v>318.15182834685282</v>
      </c>
      <c r="Q461">
        <f t="shared" si="60"/>
        <v>318.15182834685282</v>
      </c>
      <c r="R461" t="str">
        <f t="shared" si="61"/>
        <v>WH_4</v>
      </c>
      <c r="S461" s="9">
        <f t="shared" si="62"/>
        <v>1.3746505486921584E-2</v>
      </c>
      <c r="T461">
        <f t="shared" si="63"/>
        <v>47884093.93400003</v>
      </c>
    </row>
    <row r="462" spans="1:20" x14ac:dyDescent="0.3">
      <c r="A462" s="7">
        <v>59164.08</v>
      </c>
      <c r="B462" t="s">
        <v>147</v>
      </c>
      <c r="C462" s="5">
        <v>33.793995000000002</v>
      </c>
      <c r="D462" s="5">
        <v>-84.660489999999996</v>
      </c>
      <c r="E462">
        <v>36.643623318399037</v>
      </c>
      <c r="F462">
        <v>-93.671770219498057</v>
      </c>
      <c r="G462">
        <v>41.87466532800498</v>
      </c>
      <c r="H462">
        <v>-75.422321827653164</v>
      </c>
      <c r="I462">
        <v>39.364199152550128</v>
      </c>
      <c r="J462">
        <v>-118.93146197067428</v>
      </c>
      <c r="K462">
        <v>35.00583897220632</v>
      </c>
      <c r="L462">
        <v>-81.518921048849492</v>
      </c>
      <c r="M462">
        <f t="shared" si="56"/>
        <v>877.28869524629124</v>
      </c>
      <c r="N462">
        <f t="shared" si="57"/>
        <v>1207.4469775884195</v>
      </c>
      <c r="O462">
        <f t="shared" si="58"/>
        <v>3102.6864878092897</v>
      </c>
      <c r="P462">
        <f t="shared" si="59"/>
        <v>318.15182834685282</v>
      </c>
      <c r="Q462">
        <f t="shared" si="60"/>
        <v>318.15182834685282</v>
      </c>
      <c r="R462" t="str">
        <f t="shared" si="61"/>
        <v>WH_4</v>
      </c>
      <c r="S462" s="9">
        <f t="shared" si="62"/>
        <v>1.2355685393472724E-3</v>
      </c>
      <c r="T462">
        <f t="shared" si="63"/>
        <v>47884093.93400003</v>
      </c>
    </row>
    <row r="463" spans="1:20" x14ac:dyDescent="0.3">
      <c r="A463" s="7">
        <v>145087.48800000001</v>
      </c>
      <c r="B463" t="s">
        <v>337</v>
      </c>
      <c r="C463" s="5">
        <v>32.161580999999998</v>
      </c>
      <c r="D463" s="5">
        <v>-81.904004999999998</v>
      </c>
      <c r="E463">
        <v>36.643623318399037</v>
      </c>
      <c r="F463">
        <v>-93.671770219498057</v>
      </c>
      <c r="G463">
        <v>41.87466532800498</v>
      </c>
      <c r="H463">
        <v>-75.422321827653164</v>
      </c>
      <c r="I463">
        <v>39.364199152550128</v>
      </c>
      <c r="J463">
        <v>-118.93146197067428</v>
      </c>
      <c r="K463">
        <v>35.00583897220632</v>
      </c>
      <c r="L463">
        <v>-81.518921048849492</v>
      </c>
      <c r="M463">
        <f t="shared" si="56"/>
        <v>1187.8047657235516</v>
      </c>
      <c r="N463">
        <f t="shared" si="57"/>
        <v>1219.4198518205203</v>
      </c>
      <c r="O463">
        <f t="shared" si="58"/>
        <v>3409.8462065165736</v>
      </c>
      <c r="P463">
        <f t="shared" si="59"/>
        <v>318.17437756854474</v>
      </c>
      <c r="Q463">
        <f t="shared" si="60"/>
        <v>318.17437756854474</v>
      </c>
      <c r="R463" t="str">
        <f t="shared" si="61"/>
        <v>WH_4</v>
      </c>
      <c r="S463" s="9">
        <f t="shared" si="62"/>
        <v>3.0299725040214419E-3</v>
      </c>
      <c r="T463">
        <f t="shared" si="63"/>
        <v>47884093.93400003</v>
      </c>
    </row>
    <row r="464" spans="1:20" x14ac:dyDescent="0.3">
      <c r="A464" s="7">
        <v>73653.100000000006</v>
      </c>
      <c r="B464" t="s">
        <v>235</v>
      </c>
      <c r="C464" s="5">
        <v>32.204355</v>
      </c>
      <c r="D464" s="5">
        <v>-82.321791000000005</v>
      </c>
      <c r="E464">
        <v>36.643623318399037</v>
      </c>
      <c r="F464">
        <v>-93.671770219498057</v>
      </c>
      <c r="G464">
        <v>41.87466532800498</v>
      </c>
      <c r="H464">
        <v>-75.422321827653164</v>
      </c>
      <c r="I464">
        <v>39.364199152550128</v>
      </c>
      <c r="J464">
        <v>-118.93146197067428</v>
      </c>
      <c r="K464">
        <v>35.00583897220632</v>
      </c>
      <c r="L464">
        <v>-81.518921048849492</v>
      </c>
      <c r="M464">
        <f t="shared" si="56"/>
        <v>1150.9242957312454</v>
      </c>
      <c r="N464">
        <f t="shared" si="57"/>
        <v>1233.0579283982472</v>
      </c>
      <c r="O464">
        <f t="shared" si="58"/>
        <v>3372.0164274340518</v>
      </c>
      <c r="P464">
        <f t="shared" si="59"/>
        <v>320.16690232602531</v>
      </c>
      <c r="Q464">
        <f t="shared" si="60"/>
        <v>320.16690232602531</v>
      </c>
      <c r="R464" t="str">
        <f t="shared" si="61"/>
        <v>WH_4</v>
      </c>
      <c r="S464" s="9">
        <f t="shared" si="62"/>
        <v>1.5381537781944481E-3</v>
      </c>
      <c r="T464">
        <f t="shared" si="63"/>
        <v>47884093.93400003</v>
      </c>
    </row>
    <row r="465" spans="1:20" x14ac:dyDescent="0.3">
      <c r="A465" s="7">
        <v>8960</v>
      </c>
      <c r="B465" t="s">
        <v>286</v>
      </c>
      <c r="C465" s="5">
        <v>35.721268999999999</v>
      </c>
      <c r="D465" s="5">
        <v>-77.915539999999993</v>
      </c>
      <c r="E465">
        <v>36.643623318399037</v>
      </c>
      <c r="F465">
        <v>-93.671770219498057</v>
      </c>
      <c r="G465">
        <v>41.87466532800498</v>
      </c>
      <c r="H465">
        <v>-75.422321827653164</v>
      </c>
      <c r="I465">
        <v>39.364199152550128</v>
      </c>
      <c r="J465">
        <v>-118.93146197067428</v>
      </c>
      <c r="K465">
        <v>35.00583897220632</v>
      </c>
      <c r="L465">
        <v>-81.518921048849492</v>
      </c>
      <c r="M465">
        <f t="shared" si="56"/>
        <v>1416.2394330180871</v>
      </c>
      <c r="N465">
        <f t="shared" si="57"/>
        <v>716.49410843629528</v>
      </c>
      <c r="O465">
        <f t="shared" si="58"/>
        <v>3607.7582807237691</v>
      </c>
      <c r="P465">
        <f t="shared" si="59"/>
        <v>336.27250800240887</v>
      </c>
      <c r="Q465">
        <f t="shared" si="60"/>
        <v>336.27250800240887</v>
      </c>
      <c r="R465" t="str">
        <f t="shared" si="61"/>
        <v>WH_4</v>
      </c>
      <c r="S465" s="9">
        <f t="shared" si="62"/>
        <v>1.8711850353375832E-4</v>
      </c>
      <c r="T465">
        <f t="shared" si="63"/>
        <v>47884093.93400003</v>
      </c>
    </row>
    <row r="466" spans="1:20" x14ac:dyDescent="0.3">
      <c r="A466" s="7">
        <v>43898.080000000002</v>
      </c>
      <c r="B466" t="s">
        <v>96</v>
      </c>
      <c r="C466" s="5">
        <v>34.625053999999999</v>
      </c>
      <c r="D466" s="5">
        <v>-77.401340000000005</v>
      </c>
      <c r="E466">
        <v>36.643623318399037</v>
      </c>
      <c r="F466">
        <v>-93.671770219498057</v>
      </c>
      <c r="G466">
        <v>41.87466532800498</v>
      </c>
      <c r="H466">
        <v>-75.422321827653164</v>
      </c>
      <c r="I466">
        <v>39.364199152550128</v>
      </c>
      <c r="J466">
        <v>-118.93146197067428</v>
      </c>
      <c r="K466">
        <v>35.00583897220632</v>
      </c>
      <c r="L466">
        <v>-81.518921048849492</v>
      </c>
      <c r="M466">
        <f t="shared" si="56"/>
        <v>1485.5906457538426</v>
      </c>
      <c r="N466">
        <f t="shared" si="57"/>
        <v>822.78591374334519</v>
      </c>
      <c r="O466">
        <f t="shared" si="58"/>
        <v>3692.9870487446219</v>
      </c>
      <c r="P466">
        <f t="shared" si="59"/>
        <v>378.24515640948351</v>
      </c>
      <c r="Q466">
        <f t="shared" si="60"/>
        <v>378.24515640948351</v>
      </c>
      <c r="R466" t="str">
        <f t="shared" si="61"/>
        <v>WH_4</v>
      </c>
      <c r="S466" s="9">
        <f t="shared" si="62"/>
        <v>9.1675703544700962E-4</v>
      </c>
      <c r="T466">
        <f t="shared" si="63"/>
        <v>47884093.93400003</v>
      </c>
    </row>
    <row r="467" spans="1:20" x14ac:dyDescent="0.3">
      <c r="A467" s="7">
        <v>18882.93</v>
      </c>
      <c r="B467" t="s">
        <v>96</v>
      </c>
      <c r="C467" s="5">
        <v>34.625053999999999</v>
      </c>
      <c r="D467" s="5">
        <v>-77.401340000000005</v>
      </c>
      <c r="E467">
        <v>36.643623318399037</v>
      </c>
      <c r="F467">
        <v>-93.671770219498057</v>
      </c>
      <c r="G467">
        <v>41.87466532800498</v>
      </c>
      <c r="H467">
        <v>-75.422321827653164</v>
      </c>
      <c r="I467">
        <v>39.364199152550128</v>
      </c>
      <c r="J467">
        <v>-118.93146197067428</v>
      </c>
      <c r="K467">
        <v>35.00583897220632</v>
      </c>
      <c r="L467">
        <v>-81.518921048849492</v>
      </c>
      <c r="M467">
        <f t="shared" si="56"/>
        <v>1485.5906457538426</v>
      </c>
      <c r="N467">
        <f t="shared" si="57"/>
        <v>822.78591374334519</v>
      </c>
      <c r="O467">
        <f t="shared" si="58"/>
        <v>3692.9870487446219</v>
      </c>
      <c r="P467">
        <f t="shared" si="59"/>
        <v>378.24515640948351</v>
      </c>
      <c r="Q467">
        <f t="shared" si="60"/>
        <v>378.24515640948351</v>
      </c>
      <c r="R467" t="str">
        <f t="shared" si="61"/>
        <v>WH_4</v>
      </c>
      <c r="S467" s="9">
        <f t="shared" si="62"/>
        <v>3.9434660758177581E-4</v>
      </c>
      <c r="T467">
        <f t="shared" si="63"/>
        <v>47884093.93400003</v>
      </c>
    </row>
    <row r="468" spans="1:20" x14ac:dyDescent="0.3">
      <c r="A468" s="7">
        <v>14423.68</v>
      </c>
      <c r="B468" t="s">
        <v>357</v>
      </c>
      <c r="C468" s="5">
        <v>38.419249999999998</v>
      </c>
      <c r="D468" s="5">
        <v>-82.445154000000002</v>
      </c>
      <c r="E468">
        <v>36.643623318399037</v>
      </c>
      <c r="F468">
        <v>-93.671770219498057</v>
      </c>
      <c r="G468">
        <v>41.87466532800498</v>
      </c>
      <c r="H468">
        <v>-75.422321827653164</v>
      </c>
      <c r="I468">
        <v>39.364199152550128</v>
      </c>
      <c r="J468">
        <v>-118.93146197067428</v>
      </c>
      <c r="K468">
        <v>35.00583897220632</v>
      </c>
      <c r="L468">
        <v>-81.518921048849492</v>
      </c>
      <c r="M468">
        <f t="shared" si="56"/>
        <v>1008.7664090698913</v>
      </c>
      <c r="N468">
        <f t="shared" si="57"/>
        <v>709.42206840689221</v>
      </c>
      <c r="O468">
        <f t="shared" si="58"/>
        <v>3137.9092220789621</v>
      </c>
      <c r="P468">
        <f t="shared" si="59"/>
        <v>388.25818805956436</v>
      </c>
      <c r="Q468">
        <f t="shared" si="60"/>
        <v>388.25818805956436</v>
      </c>
      <c r="R468" t="str">
        <f t="shared" si="61"/>
        <v>WH_4</v>
      </c>
      <c r="S468" s="9">
        <f t="shared" si="62"/>
        <v>3.0122069386716511E-4</v>
      </c>
      <c r="T468">
        <f t="shared" si="63"/>
        <v>47884093.93400003</v>
      </c>
    </row>
    <row r="469" spans="1:20" x14ac:dyDescent="0.3">
      <c r="A469" s="7">
        <v>39469.600000000006</v>
      </c>
      <c r="B469" t="s">
        <v>250</v>
      </c>
      <c r="C469" s="5">
        <v>32.460976000000002</v>
      </c>
      <c r="D469" s="5">
        <v>-84.987708999999995</v>
      </c>
      <c r="E469">
        <v>36.643623318399037</v>
      </c>
      <c r="F469">
        <v>-93.671770219498057</v>
      </c>
      <c r="G469">
        <v>41.87466532800498</v>
      </c>
      <c r="H469">
        <v>-75.422321827653164</v>
      </c>
      <c r="I469">
        <v>39.364199152550128</v>
      </c>
      <c r="J469">
        <v>-118.93146197067428</v>
      </c>
      <c r="K469">
        <v>35.00583897220632</v>
      </c>
      <c r="L469">
        <v>-81.518921048849492</v>
      </c>
      <c r="M469">
        <f t="shared" si="56"/>
        <v>920.56668273111939</v>
      </c>
      <c r="N469">
        <f t="shared" si="57"/>
        <v>1342.2473529416677</v>
      </c>
      <c r="O469">
        <f t="shared" si="58"/>
        <v>3131.5588008513305</v>
      </c>
      <c r="P469">
        <f t="shared" si="59"/>
        <v>427.64405004726478</v>
      </c>
      <c r="Q469">
        <f t="shared" si="60"/>
        <v>427.64405004726478</v>
      </c>
      <c r="R469" t="str">
        <f t="shared" si="61"/>
        <v>WH_4</v>
      </c>
      <c r="S469" s="9">
        <f t="shared" si="62"/>
        <v>8.2427371507544963E-4</v>
      </c>
      <c r="T469">
        <f t="shared" si="63"/>
        <v>47884093.93400003</v>
      </c>
    </row>
    <row r="470" spans="1:20" x14ac:dyDescent="0.3">
      <c r="A470" s="7">
        <v>333847.36</v>
      </c>
      <c r="B470" t="s">
        <v>327</v>
      </c>
      <c r="C470" s="5">
        <v>34.358147000000002</v>
      </c>
      <c r="D470" s="5">
        <v>-86.294703999999996</v>
      </c>
      <c r="E470">
        <v>36.643623318399037</v>
      </c>
      <c r="F470">
        <v>-93.671770219498057</v>
      </c>
      <c r="G470">
        <v>41.87466532800498</v>
      </c>
      <c r="H470">
        <v>-75.422321827653164</v>
      </c>
      <c r="I470">
        <v>39.364199152550128</v>
      </c>
      <c r="J470">
        <v>-118.93146197067428</v>
      </c>
      <c r="K470">
        <v>35.00583897220632</v>
      </c>
      <c r="L470">
        <v>-81.518921048849492</v>
      </c>
      <c r="M470">
        <f t="shared" si="56"/>
        <v>714.25774124392944</v>
      </c>
      <c r="N470">
        <f t="shared" si="57"/>
        <v>1263.131571659155</v>
      </c>
      <c r="O470">
        <f t="shared" si="58"/>
        <v>2939.7363711684038</v>
      </c>
      <c r="P470">
        <f t="shared" si="59"/>
        <v>442.54133119121985</v>
      </c>
      <c r="Q470">
        <f t="shared" si="60"/>
        <v>442.54133119121985</v>
      </c>
      <c r="R470" t="str">
        <f t="shared" si="61"/>
        <v>WH_4</v>
      </c>
      <c r="S470" s="9">
        <f t="shared" si="62"/>
        <v>6.9719886620419509E-3</v>
      </c>
      <c r="T470">
        <f t="shared" si="63"/>
        <v>47884093.93400003</v>
      </c>
    </row>
    <row r="471" spans="1:20" x14ac:dyDescent="0.3">
      <c r="A471" s="7">
        <v>9921.6</v>
      </c>
      <c r="B471" t="s">
        <v>359</v>
      </c>
      <c r="C471" s="5">
        <v>38.413797000000002</v>
      </c>
      <c r="D471" s="5">
        <v>-78.938910000000007</v>
      </c>
      <c r="E471">
        <v>36.643623318399037</v>
      </c>
      <c r="F471">
        <v>-93.671770219498057</v>
      </c>
      <c r="G471">
        <v>41.87466532800498</v>
      </c>
      <c r="H471">
        <v>-75.422321827653164</v>
      </c>
      <c r="I471">
        <v>39.364199152550128</v>
      </c>
      <c r="J471">
        <v>-118.93146197067428</v>
      </c>
      <c r="K471">
        <v>35.00583897220632</v>
      </c>
      <c r="L471">
        <v>-81.518921048849492</v>
      </c>
      <c r="M471">
        <f t="shared" si="56"/>
        <v>1312.5489780050618</v>
      </c>
      <c r="N471">
        <f t="shared" si="57"/>
        <v>487.04204308578119</v>
      </c>
      <c r="O471">
        <f t="shared" si="58"/>
        <v>3434.4051071869558</v>
      </c>
      <c r="P471">
        <f t="shared" si="59"/>
        <v>443.0839128950675</v>
      </c>
      <c r="Q471">
        <f t="shared" si="60"/>
        <v>443.0839128950675</v>
      </c>
      <c r="R471" t="str">
        <f t="shared" si="61"/>
        <v>WH_4</v>
      </c>
      <c r="S471" s="9">
        <f t="shared" si="62"/>
        <v>2.0720032864514918E-4</v>
      </c>
      <c r="T471">
        <f t="shared" si="63"/>
        <v>47884093.93400003</v>
      </c>
    </row>
    <row r="472" spans="1:20" x14ac:dyDescent="0.3">
      <c r="A472" s="7">
        <v>8904</v>
      </c>
      <c r="B472" t="s">
        <v>359</v>
      </c>
      <c r="C472" s="5">
        <v>38.413797000000002</v>
      </c>
      <c r="D472" s="5">
        <v>-78.938910000000007</v>
      </c>
      <c r="E472">
        <v>36.643623318399037</v>
      </c>
      <c r="F472">
        <v>-93.671770219498057</v>
      </c>
      <c r="G472">
        <v>41.87466532800498</v>
      </c>
      <c r="H472">
        <v>-75.422321827653164</v>
      </c>
      <c r="I472">
        <v>39.364199152550128</v>
      </c>
      <c r="J472">
        <v>-118.93146197067428</v>
      </c>
      <c r="K472">
        <v>35.00583897220632</v>
      </c>
      <c r="L472">
        <v>-81.518921048849492</v>
      </c>
      <c r="M472">
        <f t="shared" si="56"/>
        <v>1312.5489780050618</v>
      </c>
      <c r="N472">
        <f t="shared" si="57"/>
        <v>487.04204308578119</v>
      </c>
      <c r="O472">
        <f t="shared" si="58"/>
        <v>3434.4051071869558</v>
      </c>
      <c r="P472">
        <f t="shared" si="59"/>
        <v>443.0839128950675</v>
      </c>
      <c r="Q472">
        <f t="shared" si="60"/>
        <v>443.0839128950675</v>
      </c>
      <c r="R472" t="str">
        <f t="shared" si="61"/>
        <v>WH_4</v>
      </c>
      <c r="S472" s="9">
        <f t="shared" si="62"/>
        <v>1.8594901288667234E-4</v>
      </c>
      <c r="T472">
        <f t="shared" si="63"/>
        <v>47884093.93400003</v>
      </c>
    </row>
    <row r="473" spans="1:20" x14ac:dyDescent="0.3">
      <c r="A473" s="7">
        <v>2222.88</v>
      </c>
      <c r="B473" t="s">
        <v>154</v>
      </c>
      <c r="C473" s="5">
        <v>37.356816000000002</v>
      </c>
      <c r="D473" s="5">
        <v>-77.441649999999996</v>
      </c>
      <c r="E473">
        <v>36.643623318399037</v>
      </c>
      <c r="F473">
        <v>-93.671770219498057</v>
      </c>
      <c r="G473">
        <v>41.87466532800498</v>
      </c>
      <c r="H473">
        <v>-75.422321827653164</v>
      </c>
      <c r="I473">
        <v>39.364199152550128</v>
      </c>
      <c r="J473">
        <v>-118.93146197067428</v>
      </c>
      <c r="K473">
        <v>35.00583897220632</v>
      </c>
      <c r="L473">
        <v>-81.518921048849492</v>
      </c>
      <c r="M473">
        <f t="shared" si="56"/>
        <v>1441.702175774087</v>
      </c>
      <c r="N473">
        <f t="shared" si="57"/>
        <v>530.89080946510273</v>
      </c>
      <c r="O473">
        <f t="shared" si="58"/>
        <v>3592.543284671734</v>
      </c>
      <c r="P473">
        <f t="shared" si="59"/>
        <v>449.61468794429783</v>
      </c>
      <c r="Q473">
        <f t="shared" si="60"/>
        <v>449.61468794429783</v>
      </c>
      <c r="R473" t="str">
        <f t="shared" si="61"/>
        <v>WH_4</v>
      </c>
      <c r="S473" s="9">
        <f t="shared" si="62"/>
        <v>4.6422095885616149E-5</v>
      </c>
      <c r="T473">
        <f t="shared" si="63"/>
        <v>47884093.93400003</v>
      </c>
    </row>
    <row r="474" spans="1:20" x14ac:dyDescent="0.3">
      <c r="A474" s="7">
        <v>30706.350000000002</v>
      </c>
      <c r="B474" t="s">
        <v>154</v>
      </c>
      <c r="C474" s="5">
        <v>37.356816000000002</v>
      </c>
      <c r="D474" s="5">
        <v>-77.441649999999996</v>
      </c>
      <c r="E474">
        <v>36.643623318399037</v>
      </c>
      <c r="F474">
        <v>-93.671770219498057</v>
      </c>
      <c r="G474">
        <v>41.87466532800498</v>
      </c>
      <c r="H474">
        <v>-75.422321827653164</v>
      </c>
      <c r="I474">
        <v>39.364199152550128</v>
      </c>
      <c r="J474">
        <v>-118.93146197067428</v>
      </c>
      <c r="K474">
        <v>35.00583897220632</v>
      </c>
      <c r="L474">
        <v>-81.518921048849492</v>
      </c>
      <c r="M474">
        <f t="shared" si="56"/>
        <v>1441.702175774087</v>
      </c>
      <c r="N474">
        <f t="shared" si="57"/>
        <v>530.89080946510273</v>
      </c>
      <c r="O474">
        <f t="shared" si="58"/>
        <v>3592.543284671734</v>
      </c>
      <c r="P474">
        <f t="shared" si="59"/>
        <v>449.61468794429783</v>
      </c>
      <c r="Q474">
        <f t="shared" si="60"/>
        <v>449.61468794429783</v>
      </c>
      <c r="R474" t="str">
        <f t="shared" si="61"/>
        <v>WH_4</v>
      </c>
      <c r="S474" s="9">
        <f t="shared" si="62"/>
        <v>6.4126409162765848E-4</v>
      </c>
      <c r="T474">
        <f t="shared" si="63"/>
        <v>47884093.93400003</v>
      </c>
    </row>
    <row r="475" spans="1:20" x14ac:dyDescent="0.3">
      <c r="A475" s="7">
        <v>123272.72000000002</v>
      </c>
      <c r="B475" t="s">
        <v>154</v>
      </c>
      <c r="C475" s="5">
        <v>37.356816000000002</v>
      </c>
      <c r="D475" s="5">
        <v>-77.441649999999996</v>
      </c>
      <c r="E475">
        <v>36.643623318399037</v>
      </c>
      <c r="F475">
        <v>-93.671770219498057</v>
      </c>
      <c r="G475">
        <v>41.87466532800498</v>
      </c>
      <c r="H475">
        <v>-75.422321827653164</v>
      </c>
      <c r="I475">
        <v>39.364199152550128</v>
      </c>
      <c r="J475">
        <v>-118.93146197067428</v>
      </c>
      <c r="K475">
        <v>35.00583897220632</v>
      </c>
      <c r="L475">
        <v>-81.518921048849492</v>
      </c>
      <c r="M475">
        <f t="shared" si="56"/>
        <v>1441.702175774087</v>
      </c>
      <c r="N475">
        <f t="shared" si="57"/>
        <v>530.89080946510273</v>
      </c>
      <c r="O475">
        <f t="shared" si="58"/>
        <v>3592.543284671734</v>
      </c>
      <c r="P475">
        <f t="shared" si="59"/>
        <v>449.61468794429783</v>
      </c>
      <c r="Q475">
        <f t="shared" si="60"/>
        <v>449.61468794429783</v>
      </c>
      <c r="R475" t="str">
        <f t="shared" si="61"/>
        <v>WH_4</v>
      </c>
      <c r="S475" s="9">
        <f t="shared" si="62"/>
        <v>2.5743980907294646E-3</v>
      </c>
      <c r="T475">
        <f t="shared" si="63"/>
        <v>47884093.93400003</v>
      </c>
    </row>
    <row r="476" spans="1:20" x14ac:dyDescent="0.3">
      <c r="A476" s="7">
        <v>58558.44000000001</v>
      </c>
      <c r="B476" t="s">
        <v>154</v>
      </c>
      <c r="C476" s="5">
        <v>37.356816000000002</v>
      </c>
      <c r="D476" s="5">
        <v>-77.441649999999996</v>
      </c>
      <c r="E476">
        <v>36.643623318399037</v>
      </c>
      <c r="F476">
        <v>-93.671770219498057</v>
      </c>
      <c r="G476">
        <v>41.87466532800498</v>
      </c>
      <c r="H476">
        <v>-75.422321827653164</v>
      </c>
      <c r="I476">
        <v>39.364199152550128</v>
      </c>
      <c r="J476">
        <v>-118.93146197067428</v>
      </c>
      <c r="K476">
        <v>35.00583897220632</v>
      </c>
      <c r="L476">
        <v>-81.518921048849492</v>
      </c>
      <c r="M476">
        <f t="shared" si="56"/>
        <v>1441.702175774087</v>
      </c>
      <c r="N476">
        <f t="shared" si="57"/>
        <v>530.89080946510273</v>
      </c>
      <c r="O476">
        <f t="shared" si="58"/>
        <v>3592.543284671734</v>
      </c>
      <c r="P476">
        <f t="shared" si="59"/>
        <v>449.61468794429783</v>
      </c>
      <c r="Q476">
        <f t="shared" si="60"/>
        <v>449.61468794429783</v>
      </c>
      <c r="R476" t="str">
        <f t="shared" si="61"/>
        <v>WH_4</v>
      </c>
      <c r="S476" s="9">
        <f t="shared" si="62"/>
        <v>1.2229204979990376E-3</v>
      </c>
      <c r="T476">
        <f t="shared" si="63"/>
        <v>47884093.93400003</v>
      </c>
    </row>
    <row r="477" spans="1:20" x14ac:dyDescent="0.3">
      <c r="A477" s="7">
        <v>37654.380000000005</v>
      </c>
      <c r="B477" t="s">
        <v>251</v>
      </c>
      <c r="C477" s="5">
        <v>35.483406000000002</v>
      </c>
      <c r="D477" s="5">
        <v>-86.460272000000003</v>
      </c>
      <c r="E477">
        <v>36.643623318399037</v>
      </c>
      <c r="F477">
        <v>-93.671770219498057</v>
      </c>
      <c r="G477">
        <v>41.87466532800498</v>
      </c>
      <c r="H477">
        <v>-75.422321827653164</v>
      </c>
      <c r="I477">
        <v>39.364199152550128</v>
      </c>
      <c r="J477">
        <v>-118.93146197067428</v>
      </c>
      <c r="K477">
        <v>35.00583897220632</v>
      </c>
      <c r="L477">
        <v>-81.518921048849492</v>
      </c>
      <c r="M477">
        <f t="shared" si="56"/>
        <v>660.75138691510699</v>
      </c>
      <c r="N477">
        <f t="shared" si="57"/>
        <v>1190.6479894439553</v>
      </c>
      <c r="O477">
        <f t="shared" si="58"/>
        <v>2883.8914382042544</v>
      </c>
      <c r="P477">
        <f t="shared" si="59"/>
        <v>451.81769409389182</v>
      </c>
      <c r="Q477">
        <f t="shared" si="60"/>
        <v>451.81769409389182</v>
      </c>
      <c r="R477" t="str">
        <f t="shared" si="61"/>
        <v>WH_4</v>
      </c>
      <c r="S477" s="9">
        <f t="shared" si="62"/>
        <v>7.8636509342538833E-4</v>
      </c>
      <c r="T477">
        <f t="shared" si="63"/>
        <v>47884093.93400003</v>
      </c>
    </row>
    <row r="478" spans="1:20" x14ac:dyDescent="0.3">
      <c r="A478" s="7">
        <v>4975.6000000000004</v>
      </c>
      <c r="B478" t="s">
        <v>251</v>
      </c>
      <c r="C478" s="5">
        <v>35.483406000000002</v>
      </c>
      <c r="D478" s="5">
        <v>-86.460272000000003</v>
      </c>
      <c r="E478">
        <v>36.643623318399037</v>
      </c>
      <c r="F478">
        <v>-93.671770219498057</v>
      </c>
      <c r="G478">
        <v>41.87466532800498</v>
      </c>
      <c r="H478">
        <v>-75.422321827653164</v>
      </c>
      <c r="I478">
        <v>39.364199152550128</v>
      </c>
      <c r="J478">
        <v>-118.93146197067428</v>
      </c>
      <c r="K478">
        <v>35.00583897220632</v>
      </c>
      <c r="L478">
        <v>-81.518921048849492</v>
      </c>
      <c r="M478">
        <f t="shared" si="56"/>
        <v>660.75138691510699</v>
      </c>
      <c r="N478">
        <f t="shared" si="57"/>
        <v>1190.6479894439553</v>
      </c>
      <c r="O478">
        <f t="shared" si="58"/>
        <v>2883.8914382042544</v>
      </c>
      <c r="P478">
        <f t="shared" si="59"/>
        <v>451.81769409389182</v>
      </c>
      <c r="Q478">
        <f t="shared" si="60"/>
        <v>451.81769409389182</v>
      </c>
      <c r="R478" t="str">
        <f t="shared" si="61"/>
        <v>WH_4</v>
      </c>
      <c r="S478" s="9">
        <f t="shared" si="62"/>
        <v>1.0390924399359018E-4</v>
      </c>
      <c r="T478">
        <f t="shared" si="63"/>
        <v>47884093.93400003</v>
      </c>
    </row>
    <row r="479" spans="1:20" x14ac:dyDescent="0.3">
      <c r="A479" s="7">
        <v>233.28</v>
      </c>
      <c r="B479" t="s">
        <v>303</v>
      </c>
      <c r="C479" s="5">
        <v>37.540725000000002</v>
      </c>
      <c r="D479" s="5">
        <v>-77.436048</v>
      </c>
      <c r="E479">
        <v>36.643623318399037</v>
      </c>
      <c r="F479">
        <v>-93.671770219498057</v>
      </c>
      <c r="G479">
        <v>41.87466532800498</v>
      </c>
      <c r="H479">
        <v>-75.422321827653164</v>
      </c>
      <c r="I479">
        <v>39.364199152550128</v>
      </c>
      <c r="J479">
        <v>-118.93146197067428</v>
      </c>
      <c r="K479">
        <v>35.00583897220632</v>
      </c>
      <c r="L479">
        <v>-81.518921048849492</v>
      </c>
      <c r="M479">
        <f t="shared" si="56"/>
        <v>1441.7044118726578</v>
      </c>
      <c r="N479">
        <f t="shared" si="57"/>
        <v>511.40603005300301</v>
      </c>
      <c r="O479">
        <f t="shared" si="58"/>
        <v>3587.2216619583523</v>
      </c>
      <c r="P479">
        <f t="shared" si="59"/>
        <v>461.84164017190301</v>
      </c>
      <c r="Q479">
        <f t="shared" si="60"/>
        <v>461.84164017190301</v>
      </c>
      <c r="R479" t="str">
        <f t="shared" si="61"/>
        <v>WH_4</v>
      </c>
      <c r="S479" s="9">
        <f t="shared" si="62"/>
        <v>4.8717638955753502E-6</v>
      </c>
      <c r="T479">
        <f t="shared" si="63"/>
        <v>47884093.93400003</v>
      </c>
    </row>
    <row r="480" spans="1:20" x14ac:dyDescent="0.3">
      <c r="A480" s="7">
        <v>31334.800000000003</v>
      </c>
      <c r="B480" t="s">
        <v>354</v>
      </c>
      <c r="C480" s="5">
        <v>33.586215000000003</v>
      </c>
      <c r="D480" s="5">
        <v>-86.286089000000004</v>
      </c>
      <c r="E480">
        <v>36.643623318399037</v>
      </c>
      <c r="F480">
        <v>-93.671770219498057</v>
      </c>
      <c r="G480">
        <v>41.87466532800498</v>
      </c>
      <c r="H480">
        <v>-75.422321827653164</v>
      </c>
      <c r="I480">
        <v>39.364199152550128</v>
      </c>
      <c r="J480">
        <v>-118.93146197067428</v>
      </c>
      <c r="K480">
        <v>35.00583897220632</v>
      </c>
      <c r="L480">
        <v>-81.518921048849492</v>
      </c>
      <c r="M480">
        <f t="shared" si="56"/>
        <v>752.53862921195355</v>
      </c>
      <c r="N480">
        <f t="shared" si="57"/>
        <v>1323.7280649282623</v>
      </c>
      <c r="O480">
        <f t="shared" si="58"/>
        <v>2971.5109031789607</v>
      </c>
      <c r="P480">
        <f t="shared" si="59"/>
        <v>465.43741514068392</v>
      </c>
      <c r="Q480">
        <f t="shared" si="60"/>
        <v>465.43741514068392</v>
      </c>
      <c r="R480" t="str">
        <f t="shared" si="61"/>
        <v>WH_4</v>
      </c>
      <c r="S480" s="9">
        <f t="shared" si="62"/>
        <v>6.5438849157696544E-4</v>
      </c>
      <c r="T480">
        <f t="shared" si="63"/>
        <v>47884093.93400003</v>
      </c>
    </row>
    <row r="481" spans="1:20" x14ac:dyDescent="0.3">
      <c r="A481" s="7">
        <v>43992.959999999999</v>
      </c>
      <c r="B481" t="s">
        <v>95</v>
      </c>
      <c r="C481" s="5">
        <v>37.759031999999998</v>
      </c>
      <c r="D481" s="5">
        <v>-77.479984000000002</v>
      </c>
      <c r="E481">
        <v>36.643623318399037</v>
      </c>
      <c r="F481">
        <v>-93.671770219498057</v>
      </c>
      <c r="G481">
        <v>41.87466532800498</v>
      </c>
      <c r="H481">
        <v>-75.422321827653164</v>
      </c>
      <c r="I481">
        <v>39.364199152550128</v>
      </c>
      <c r="J481">
        <v>-118.93146197067428</v>
      </c>
      <c r="K481">
        <v>35.00583897220632</v>
      </c>
      <c r="L481">
        <v>-81.518921048849492</v>
      </c>
      <c r="M481">
        <f t="shared" si="56"/>
        <v>1437.6270065897327</v>
      </c>
      <c r="N481">
        <f t="shared" si="57"/>
        <v>489.90230080923914</v>
      </c>
      <c r="O481">
        <f t="shared" si="58"/>
        <v>3576.7525867788127</v>
      </c>
      <c r="P481">
        <f t="shared" si="59"/>
        <v>473.61741979187804</v>
      </c>
      <c r="Q481">
        <f t="shared" si="60"/>
        <v>473.61741979187804</v>
      </c>
      <c r="R481" t="str">
        <f t="shared" si="61"/>
        <v>WH_4</v>
      </c>
      <c r="S481" s="9">
        <f t="shared" si="62"/>
        <v>9.1873848674335807E-4</v>
      </c>
      <c r="T481">
        <f t="shared" si="63"/>
        <v>47884093.93400003</v>
      </c>
    </row>
    <row r="482" spans="1:20" x14ac:dyDescent="0.3">
      <c r="A482" s="7">
        <v>635.04</v>
      </c>
      <c r="B482" t="s">
        <v>164</v>
      </c>
      <c r="C482" s="5">
        <v>36.323107</v>
      </c>
      <c r="D482" s="5">
        <v>-86.713329999999999</v>
      </c>
      <c r="E482">
        <v>36.643623318399037</v>
      </c>
      <c r="F482">
        <v>-93.671770219498057</v>
      </c>
      <c r="G482">
        <v>41.87466532800498</v>
      </c>
      <c r="H482">
        <v>-75.422321827653164</v>
      </c>
      <c r="I482">
        <v>39.364199152550128</v>
      </c>
      <c r="J482">
        <v>-118.93146197067428</v>
      </c>
      <c r="K482">
        <v>35.00583897220632</v>
      </c>
      <c r="L482">
        <v>-81.518921048849492</v>
      </c>
      <c r="M482">
        <f t="shared" si="56"/>
        <v>622.99496058377986</v>
      </c>
      <c r="N482">
        <f t="shared" si="57"/>
        <v>1151.5521674319359</v>
      </c>
      <c r="O482">
        <f t="shared" si="58"/>
        <v>2834.053142761361</v>
      </c>
      <c r="P482">
        <f t="shared" si="59"/>
        <v>491.50997544892186</v>
      </c>
      <c r="Q482">
        <f t="shared" si="60"/>
        <v>491.50997544892186</v>
      </c>
      <c r="R482" t="str">
        <f t="shared" si="61"/>
        <v>WH_4</v>
      </c>
      <c r="S482" s="9">
        <f t="shared" si="62"/>
        <v>1.326202393795512E-5</v>
      </c>
      <c r="T482">
        <f t="shared" si="63"/>
        <v>47884093.93400003</v>
      </c>
    </row>
    <row r="483" spans="1:20" x14ac:dyDescent="0.3">
      <c r="A483" s="7">
        <v>6757.26</v>
      </c>
      <c r="B483" t="s">
        <v>164</v>
      </c>
      <c r="C483" s="5">
        <v>36.323107</v>
      </c>
      <c r="D483" s="5">
        <v>-86.713329999999999</v>
      </c>
      <c r="E483">
        <v>36.643623318399037</v>
      </c>
      <c r="F483">
        <v>-93.671770219498057</v>
      </c>
      <c r="G483">
        <v>41.87466532800498</v>
      </c>
      <c r="H483">
        <v>-75.422321827653164</v>
      </c>
      <c r="I483">
        <v>39.364199152550128</v>
      </c>
      <c r="J483">
        <v>-118.93146197067428</v>
      </c>
      <c r="K483">
        <v>35.00583897220632</v>
      </c>
      <c r="L483">
        <v>-81.518921048849492</v>
      </c>
      <c r="M483">
        <f t="shared" si="56"/>
        <v>622.99496058377986</v>
      </c>
      <c r="N483">
        <f t="shared" si="57"/>
        <v>1151.5521674319359</v>
      </c>
      <c r="O483">
        <f t="shared" si="58"/>
        <v>2834.053142761361</v>
      </c>
      <c r="P483">
        <f t="shared" si="59"/>
        <v>491.50997544892186</v>
      </c>
      <c r="Q483">
        <f t="shared" si="60"/>
        <v>491.50997544892186</v>
      </c>
      <c r="R483" t="str">
        <f t="shared" si="61"/>
        <v>WH_4</v>
      </c>
      <c r="S483" s="9">
        <f t="shared" si="62"/>
        <v>1.4111700660586203E-4</v>
      </c>
      <c r="T483">
        <f t="shared" si="63"/>
        <v>47884093.93400003</v>
      </c>
    </row>
    <row r="484" spans="1:20" x14ac:dyDescent="0.3">
      <c r="A484" s="7">
        <v>3068147.1799999969</v>
      </c>
      <c r="B484" t="s">
        <v>164</v>
      </c>
      <c r="C484" s="5">
        <v>36.323107</v>
      </c>
      <c r="D484" s="5">
        <v>-86.713329999999999</v>
      </c>
      <c r="E484">
        <v>36.643623318399037</v>
      </c>
      <c r="F484">
        <v>-93.671770219498057</v>
      </c>
      <c r="G484">
        <v>41.87466532800498</v>
      </c>
      <c r="H484">
        <v>-75.422321827653164</v>
      </c>
      <c r="I484">
        <v>39.364199152550128</v>
      </c>
      <c r="J484">
        <v>-118.93146197067428</v>
      </c>
      <c r="K484">
        <v>35.00583897220632</v>
      </c>
      <c r="L484">
        <v>-81.518921048849492</v>
      </c>
      <c r="M484">
        <f t="shared" si="56"/>
        <v>622.99496058377986</v>
      </c>
      <c r="N484">
        <f t="shared" si="57"/>
        <v>1151.5521674319359</v>
      </c>
      <c r="O484">
        <f t="shared" si="58"/>
        <v>2834.053142761361</v>
      </c>
      <c r="P484">
        <f t="shared" si="59"/>
        <v>491.50997544892186</v>
      </c>
      <c r="Q484">
        <f t="shared" si="60"/>
        <v>491.50997544892186</v>
      </c>
      <c r="R484" t="str">
        <f t="shared" si="61"/>
        <v>WH_4</v>
      </c>
      <c r="S484" s="9">
        <f t="shared" si="62"/>
        <v>6.407445412309376E-2</v>
      </c>
      <c r="T484">
        <f t="shared" si="63"/>
        <v>47884093.93400003</v>
      </c>
    </row>
    <row r="485" spans="1:20" x14ac:dyDescent="0.3">
      <c r="A485" s="7">
        <v>37745.599999999999</v>
      </c>
      <c r="B485" t="s">
        <v>351</v>
      </c>
      <c r="C485" s="5">
        <v>36.162663999999999</v>
      </c>
      <c r="D485" s="5">
        <v>-86.781602000000007</v>
      </c>
      <c r="E485">
        <v>36.643623318399037</v>
      </c>
      <c r="F485">
        <v>-93.671770219498057</v>
      </c>
      <c r="G485">
        <v>41.87466532800498</v>
      </c>
      <c r="H485">
        <v>-75.422321827653164</v>
      </c>
      <c r="I485">
        <v>39.364199152550128</v>
      </c>
      <c r="J485">
        <v>-118.93146197067428</v>
      </c>
      <c r="K485">
        <v>35.00583897220632</v>
      </c>
      <c r="L485">
        <v>-81.518921048849492</v>
      </c>
      <c r="M485">
        <f t="shared" si="56"/>
        <v>618.82505006993131</v>
      </c>
      <c r="N485">
        <f t="shared" si="57"/>
        <v>1166.9730564259216</v>
      </c>
      <c r="O485">
        <f t="shared" si="58"/>
        <v>2833.35976459414</v>
      </c>
      <c r="P485">
        <f t="shared" si="59"/>
        <v>492.90797463424678</v>
      </c>
      <c r="Q485">
        <f t="shared" si="60"/>
        <v>492.90797463424678</v>
      </c>
      <c r="R485" t="str">
        <f t="shared" si="61"/>
        <v>WH_4</v>
      </c>
      <c r="S485" s="9">
        <f t="shared" si="62"/>
        <v>7.8827011015444501E-4</v>
      </c>
      <c r="T485">
        <f t="shared" si="63"/>
        <v>47884093.93400003</v>
      </c>
    </row>
    <row r="486" spans="1:20" x14ac:dyDescent="0.3">
      <c r="A486" s="7">
        <v>6251.8500000000013</v>
      </c>
      <c r="B486" t="s">
        <v>137</v>
      </c>
      <c r="C486" s="5">
        <v>37.988399000000001</v>
      </c>
      <c r="D486" s="5">
        <v>-85.715791999999993</v>
      </c>
      <c r="E486">
        <v>36.643623318399037</v>
      </c>
      <c r="F486">
        <v>-93.671770219498057</v>
      </c>
      <c r="G486">
        <v>41.87466532800498</v>
      </c>
      <c r="H486">
        <v>-75.422321827653164</v>
      </c>
      <c r="I486">
        <v>39.364199152550128</v>
      </c>
      <c r="J486">
        <v>-118.93146197067428</v>
      </c>
      <c r="K486">
        <v>35.00583897220632</v>
      </c>
      <c r="L486">
        <v>-81.518921048849492</v>
      </c>
      <c r="M486">
        <f t="shared" si="56"/>
        <v>719.04266147398732</v>
      </c>
      <c r="N486">
        <f t="shared" si="57"/>
        <v>977.27773905391473</v>
      </c>
      <c r="O486">
        <f t="shared" si="58"/>
        <v>2871.2111833458484</v>
      </c>
      <c r="P486">
        <f t="shared" si="59"/>
        <v>500.5452045584218</v>
      </c>
      <c r="Q486">
        <f t="shared" si="60"/>
        <v>500.5452045584218</v>
      </c>
      <c r="R486" t="str">
        <f t="shared" si="61"/>
        <v>WH_4</v>
      </c>
      <c r="S486" s="9">
        <f t="shared" si="62"/>
        <v>1.3056214467829544E-4</v>
      </c>
      <c r="T486">
        <f t="shared" si="63"/>
        <v>47884093.93400003</v>
      </c>
    </row>
    <row r="487" spans="1:20" x14ac:dyDescent="0.3">
      <c r="A487" s="7">
        <v>26258.47</v>
      </c>
      <c r="B487" t="s">
        <v>240</v>
      </c>
      <c r="C487" s="5">
        <v>33.520660999999997</v>
      </c>
      <c r="D487" s="5">
        <v>-86.802490000000006</v>
      </c>
      <c r="E487">
        <v>36.643623318399037</v>
      </c>
      <c r="F487">
        <v>-93.671770219498057</v>
      </c>
      <c r="G487">
        <v>41.87466532800498</v>
      </c>
      <c r="H487">
        <v>-75.422321827653164</v>
      </c>
      <c r="I487">
        <v>39.364199152550128</v>
      </c>
      <c r="J487">
        <v>-118.93146197067428</v>
      </c>
      <c r="K487">
        <v>35.00583897220632</v>
      </c>
      <c r="L487">
        <v>-81.518921048849492</v>
      </c>
      <c r="M487">
        <f t="shared" si="56"/>
        <v>714.70773925905485</v>
      </c>
      <c r="N487">
        <f t="shared" si="57"/>
        <v>1361.8406950118003</v>
      </c>
      <c r="O487">
        <f t="shared" si="58"/>
        <v>2929.8826032936408</v>
      </c>
      <c r="P487">
        <f t="shared" si="59"/>
        <v>512.77871132854386</v>
      </c>
      <c r="Q487">
        <f t="shared" si="60"/>
        <v>512.77871132854386</v>
      </c>
      <c r="R487" t="str">
        <f t="shared" si="61"/>
        <v>WH_4</v>
      </c>
      <c r="S487" s="9">
        <f t="shared" si="62"/>
        <v>5.4837562628192935E-4</v>
      </c>
      <c r="T487">
        <f t="shared" si="63"/>
        <v>47884093.93400003</v>
      </c>
    </row>
    <row r="488" spans="1:20" x14ac:dyDescent="0.3">
      <c r="A488" s="7">
        <v>34183.910000000003</v>
      </c>
      <c r="B488" t="s">
        <v>241</v>
      </c>
      <c r="C488" s="5">
        <v>33.471772999999999</v>
      </c>
      <c r="D488" s="5">
        <v>-86.800822999999994</v>
      </c>
      <c r="E488">
        <v>36.643623318399037</v>
      </c>
      <c r="F488">
        <v>-93.671770219498057</v>
      </c>
      <c r="G488">
        <v>41.87466532800498</v>
      </c>
      <c r="H488">
        <v>-75.422321827653164</v>
      </c>
      <c r="I488">
        <v>39.364199152550128</v>
      </c>
      <c r="J488">
        <v>-118.93146197067428</v>
      </c>
      <c r="K488">
        <v>35.00583897220632</v>
      </c>
      <c r="L488">
        <v>-81.518921048849492</v>
      </c>
      <c r="M488">
        <f t="shared" si="56"/>
        <v>717.65077862041312</v>
      </c>
      <c r="N488">
        <f t="shared" si="57"/>
        <v>1365.6295869268822</v>
      </c>
      <c r="O488">
        <f t="shared" si="58"/>
        <v>2932.0710377224236</v>
      </c>
      <c r="P488">
        <f t="shared" si="59"/>
        <v>514.54116406260675</v>
      </c>
      <c r="Q488">
        <f t="shared" si="60"/>
        <v>514.54116406260675</v>
      </c>
      <c r="R488" t="str">
        <f t="shared" si="61"/>
        <v>WH_4</v>
      </c>
      <c r="S488" s="9">
        <f t="shared" si="62"/>
        <v>7.1388862546123628E-4</v>
      </c>
      <c r="T488">
        <f t="shared" si="63"/>
        <v>47884093.93400003</v>
      </c>
    </row>
    <row r="489" spans="1:20" x14ac:dyDescent="0.3">
      <c r="A489" s="7">
        <v>260873.46</v>
      </c>
      <c r="B489" t="s">
        <v>197</v>
      </c>
      <c r="C489" s="5">
        <v>30.332184000000002</v>
      </c>
      <c r="D489" s="5">
        <v>-81.655651000000006</v>
      </c>
      <c r="E489">
        <v>36.643623318399037</v>
      </c>
      <c r="F489">
        <v>-93.671770219498057</v>
      </c>
      <c r="G489">
        <v>41.87466532800498</v>
      </c>
      <c r="H489">
        <v>-75.422321827653164</v>
      </c>
      <c r="I489">
        <v>39.364199152550128</v>
      </c>
      <c r="J489">
        <v>-118.93146197067428</v>
      </c>
      <c r="K489">
        <v>35.00583897220632</v>
      </c>
      <c r="L489">
        <v>-81.518921048849492</v>
      </c>
      <c r="M489">
        <f t="shared" si="56"/>
        <v>1314.7124464812632</v>
      </c>
      <c r="N489">
        <f t="shared" si="57"/>
        <v>1393.2999408657529</v>
      </c>
      <c r="O489">
        <f t="shared" si="58"/>
        <v>3518.1170701275487</v>
      </c>
      <c r="P489">
        <f t="shared" si="59"/>
        <v>519.41137766391887</v>
      </c>
      <c r="Q489">
        <f t="shared" si="60"/>
        <v>519.41137766391887</v>
      </c>
      <c r="R489" t="str">
        <f t="shared" si="61"/>
        <v>WH_4</v>
      </c>
      <c r="S489" s="9">
        <f t="shared" si="62"/>
        <v>5.4480191346957321E-3</v>
      </c>
      <c r="T489">
        <f t="shared" si="63"/>
        <v>47884093.93400003</v>
      </c>
    </row>
    <row r="490" spans="1:20" x14ac:dyDescent="0.3">
      <c r="A490" s="7">
        <v>221448.72</v>
      </c>
      <c r="B490" t="s">
        <v>197</v>
      </c>
      <c r="C490" s="5">
        <v>30.332184000000002</v>
      </c>
      <c r="D490" s="5">
        <v>-81.655651000000006</v>
      </c>
      <c r="E490">
        <v>36.643623318399037</v>
      </c>
      <c r="F490">
        <v>-93.671770219498057</v>
      </c>
      <c r="G490">
        <v>41.87466532800498</v>
      </c>
      <c r="H490">
        <v>-75.422321827653164</v>
      </c>
      <c r="I490">
        <v>39.364199152550128</v>
      </c>
      <c r="J490">
        <v>-118.93146197067428</v>
      </c>
      <c r="K490">
        <v>35.00583897220632</v>
      </c>
      <c r="L490">
        <v>-81.518921048849492</v>
      </c>
      <c r="M490">
        <f t="shared" si="56"/>
        <v>1314.7124464812632</v>
      </c>
      <c r="N490">
        <f t="shared" si="57"/>
        <v>1393.2999408657529</v>
      </c>
      <c r="O490">
        <f t="shared" si="58"/>
        <v>3518.1170701275487</v>
      </c>
      <c r="P490">
        <f t="shared" si="59"/>
        <v>519.41137766391887</v>
      </c>
      <c r="Q490">
        <f t="shared" si="60"/>
        <v>519.41137766391887</v>
      </c>
      <c r="R490" t="str">
        <f t="shared" si="61"/>
        <v>WH_4</v>
      </c>
      <c r="S490" s="9">
        <f t="shared" si="62"/>
        <v>4.6246822651636451E-3</v>
      </c>
      <c r="T490">
        <f t="shared" si="63"/>
        <v>47884093.93400003</v>
      </c>
    </row>
    <row r="491" spans="1:20" x14ac:dyDescent="0.3">
      <c r="A491" s="7">
        <v>271585.41000000003</v>
      </c>
      <c r="B491" t="s">
        <v>197</v>
      </c>
      <c r="C491" s="5">
        <v>30.332184000000002</v>
      </c>
      <c r="D491" s="5">
        <v>-81.655651000000006</v>
      </c>
      <c r="E491">
        <v>36.643623318399037</v>
      </c>
      <c r="F491">
        <v>-93.671770219498057</v>
      </c>
      <c r="G491">
        <v>41.87466532800498</v>
      </c>
      <c r="H491">
        <v>-75.422321827653164</v>
      </c>
      <c r="I491">
        <v>39.364199152550128</v>
      </c>
      <c r="J491">
        <v>-118.93146197067428</v>
      </c>
      <c r="K491">
        <v>35.00583897220632</v>
      </c>
      <c r="L491">
        <v>-81.518921048849492</v>
      </c>
      <c r="M491">
        <f t="shared" si="56"/>
        <v>1314.7124464812632</v>
      </c>
      <c r="N491">
        <f t="shared" si="57"/>
        <v>1393.2999408657529</v>
      </c>
      <c r="O491">
        <f t="shared" si="58"/>
        <v>3518.1170701275487</v>
      </c>
      <c r="P491">
        <f t="shared" si="59"/>
        <v>519.41137766391887</v>
      </c>
      <c r="Q491">
        <f t="shared" si="60"/>
        <v>519.41137766391887</v>
      </c>
      <c r="R491" t="str">
        <f t="shared" si="61"/>
        <v>WH_4</v>
      </c>
      <c r="S491" s="9">
        <f t="shared" si="62"/>
        <v>5.6717249442859606E-3</v>
      </c>
      <c r="T491">
        <f t="shared" si="63"/>
        <v>47884093.93400003</v>
      </c>
    </row>
    <row r="492" spans="1:20" x14ac:dyDescent="0.3">
      <c r="A492" s="7">
        <v>86321.900000000009</v>
      </c>
      <c r="B492" t="s">
        <v>197</v>
      </c>
      <c r="C492" s="5">
        <v>30.332184000000002</v>
      </c>
      <c r="D492" s="5">
        <v>-81.655651000000006</v>
      </c>
      <c r="E492">
        <v>36.643623318399037</v>
      </c>
      <c r="F492">
        <v>-93.671770219498057</v>
      </c>
      <c r="G492">
        <v>41.87466532800498</v>
      </c>
      <c r="H492">
        <v>-75.422321827653164</v>
      </c>
      <c r="I492">
        <v>39.364199152550128</v>
      </c>
      <c r="J492">
        <v>-118.93146197067428</v>
      </c>
      <c r="K492">
        <v>35.00583897220632</v>
      </c>
      <c r="L492">
        <v>-81.518921048849492</v>
      </c>
      <c r="M492">
        <f t="shared" si="56"/>
        <v>1314.7124464812632</v>
      </c>
      <c r="N492">
        <f t="shared" si="57"/>
        <v>1393.2999408657529</v>
      </c>
      <c r="O492">
        <f t="shared" si="58"/>
        <v>3518.1170701275487</v>
      </c>
      <c r="P492">
        <f t="shared" si="59"/>
        <v>519.41137766391887</v>
      </c>
      <c r="Q492">
        <f t="shared" si="60"/>
        <v>519.41137766391887</v>
      </c>
      <c r="R492" t="str">
        <f t="shared" si="61"/>
        <v>WH_4</v>
      </c>
      <c r="S492" s="9">
        <f t="shared" si="62"/>
        <v>1.8027259765837872E-3</v>
      </c>
      <c r="T492">
        <f t="shared" si="63"/>
        <v>47884093.93400003</v>
      </c>
    </row>
    <row r="493" spans="1:20" x14ac:dyDescent="0.3">
      <c r="A493" s="7">
        <v>72409.919999999998</v>
      </c>
      <c r="B493" t="s">
        <v>197</v>
      </c>
      <c r="C493" s="5">
        <v>30.332184000000002</v>
      </c>
      <c r="D493" s="5">
        <v>-81.655651000000006</v>
      </c>
      <c r="E493">
        <v>36.643623318399037</v>
      </c>
      <c r="F493">
        <v>-93.671770219498057</v>
      </c>
      <c r="G493">
        <v>41.87466532800498</v>
      </c>
      <c r="H493">
        <v>-75.422321827653164</v>
      </c>
      <c r="I493">
        <v>39.364199152550128</v>
      </c>
      <c r="J493">
        <v>-118.93146197067428</v>
      </c>
      <c r="K493">
        <v>35.00583897220632</v>
      </c>
      <c r="L493">
        <v>-81.518921048849492</v>
      </c>
      <c r="M493">
        <f t="shared" si="56"/>
        <v>1314.7124464812632</v>
      </c>
      <c r="N493">
        <f t="shared" si="57"/>
        <v>1393.2999408657529</v>
      </c>
      <c r="O493">
        <f t="shared" si="58"/>
        <v>3518.1170701275487</v>
      </c>
      <c r="P493">
        <f t="shared" si="59"/>
        <v>519.41137766391887</v>
      </c>
      <c r="Q493">
        <f t="shared" si="60"/>
        <v>519.41137766391887</v>
      </c>
      <c r="R493" t="str">
        <f t="shared" si="61"/>
        <v>WH_4</v>
      </c>
      <c r="S493" s="9">
        <f t="shared" si="62"/>
        <v>1.5121915035043701E-3</v>
      </c>
      <c r="T493">
        <f t="shared" si="63"/>
        <v>47884093.93400003</v>
      </c>
    </row>
    <row r="494" spans="1:20" x14ac:dyDescent="0.3">
      <c r="A494" s="7">
        <v>50858</v>
      </c>
      <c r="B494" t="s">
        <v>197</v>
      </c>
      <c r="C494" s="5">
        <v>30.332184000000002</v>
      </c>
      <c r="D494" s="5">
        <v>-81.655651000000006</v>
      </c>
      <c r="E494">
        <v>36.643623318399037</v>
      </c>
      <c r="F494">
        <v>-93.671770219498057</v>
      </c>
      <c r="G494">
        <v>41.87466532800498</v>
      </c>
      <c r="H494">
        <v>-75.422321827653164</v>
      </c>
      <c r="I494">
        <v>39.364199152550128</v>
      </c>
      <c r="J494">
        <v>-118.93146197067428</v>
      </c>
      <c r="K494">
        <v>35.00583897220632</v>
      </c>
      <c r="L494">
        <v>-81.518921048849492</v>
      </c>
      <c r="M494">
        <f t="shared" si="56"/>
        <v>1314.7124464812632</v>
      </c>
      <c r="N494">
        <f t="shared" si="57"/>
        <v>1393.2999408657529</v>
      </c>
      <c r="O494">
        <f t="shared" si="58"/>
        <v>3518.1170701275487</v>
      </c>
      <c r="P494">
        <f t="shared" si="59"/>
        <v>519.41137766391887</v>
      </c>
      <c r="Q494">
        <f t="shared" si="60"/>
        <v>519.41137766391887</v>
      </c>
      <c r="R494" t="str">
        <f t="shared" si="61"/>
        <v>WH_4</v>
      </c>
      <c r="S494" s="9">
        <f t="shared" si="62"/>
        <v>1.0621063451696296E-3</v>
      </c>
      <c r="T494">
        <f t="shared" si="63"/>
        <v>47884093.93400003</v>
      </c>
    </row>
    <row r="495" spans="1:20" x14ac:dyDescent="0.3">
      <c r="A495" s="7">
        <v>333918.8</v>
      </c>
      <c r="B495" t="s">
        <v>199</v>
      </c>
      <c r="C495" s="5">
        <v>33.102896999999999</v>
      </c>
      <c r="D495" s="5">
        <v>-86.753597999999997</v>
      </c>
      <c r="E495">
        <v>36.643623318399037</v>
      </c>
      <c r="F495">
        <v>-93.671770219498057</v>
      </c>
      <c r="G495">
        <v>41.87466532800498</v>
      </c>
      <c r="H495">
        <v>-75.422321827653164</v>
      </c>
      <c r="I495">
        <v>39.364199152550128</v>
      </c>
      <c r="J495">
        <v>-118.93146197067428</v>
      </c>
      <c r="K495">
        <v>35.00583897220632</v>
      </c>
      <c r="L495">
        <v>-81.518921048849492</v>
      </c>
      <c r="M495">
        <f t="shared" si="56"/>
        <v>743.4392212520039</v>
      </c>
      <c r="N495">
        <f t="shared" si="57"/>
        <v>1392.3587098268488</v>
      </c>
      <c r="O495">
        <f t="shared" si="58"/>
        <v>2951.8078312469797</v>
      </c>
      <c r="P495">
        <f t="shared" si="59"/>
        <v>526.51964831655289</v>
      </c>
      <c r="Q495">
        <f t="shared" si="60"/>
        <v>526.51964831655289</v>
      </c>
      <c r="R495" t="str">
        <f t="shared" si="61"/>
        <v>WH_4</v>
      </c>
      <c r="S495" s="9">
        <f t="shared" si="62"/>
        <v>6.9734805979674479E-3</v>
      </c>
      <c r="T495">
        <f t="shared" si="63"/>
        <v>47884093.93400003</v>
      </c>
    </row>
    <row r="496" spans="1:20" x14ac:dyDescent="0.3">
      <c r="A496" s="7">
        <v>328939.56</v>
      </c>
      <c r="B496" t="s">
        <v>201</v>
      </c>
      <c r="C496" s="5">
        <v>39.066147000000001</v>
      </c>
      <c r="D496" s="5">
        <v>-84.703188999999995</v>
      </c>
      <c r="E496">
        <v>36.643623318399037</v>
      </c>
      <c r="F496">
        <v>-93.671770219498057</v>
      </c>
      <c r="G496">
        <v>41.87466532800498</v>
      </c>
      <c r="H496">
        <v>-75.422321827653164</v>
      </c>
      <c r="I496">
        <v>39.364199152550128</v>
      </c>
      <c r="J496">
        <v>-118.93146197067428</v>
      </c>
      <c r="K496">
        <v>35.00583897220632</v>
      </c>
      <c r="L496">
        <v>-81.518921048849492</v>
      </c>
      <c r="M496">
        <f t="shared" si="56"/>
        <v>831.74355315307469</v>
      </c>
      <c r="N496">
        <f t="shared" si="57"/>
        <v>844.30282155887073</v>
      </c>
      <c r="O496">
        <f t="shared" si="58"/>
        <v>2931.1096125828767</v>
      </c>
      <c r="P496">
        <f t="shared" si="59"/>
        <v>532.32663219168921</v>
      </c>
      <c r="Q496">
        <f t="shared" si="60"/>
        <v>532.32663219168921</v>
      </c>
      <c r="R496" t="str">
        <f t="shared" si="61"/>
        <v>WH_4</v>
      </c>
      <c r="S496" s="9">
        <f t="shared" si="62"/>
        <v>6.869495337081798E-3</v>
      </c>
      <c r="T496">
        <f t="shared" si="63"/>
        <v>47884093.93400003</v>
      </c>
    </row>
    <row r="497" spans="1:20" x14ac:dyDescent="0.3">
      <c r="A497" s="7">
        <v>3195.3900000000008</v>
      </c>
      <c r="B497" t="s">
        <v>148</v>
      </c>
      <c r="C497" s="5">
        <v>32.464024999999999</v>
      </c>
      <c r="D497" s="5">
        <v>-86.459697000000006</v>
      </c>
      <c r="E497">
        <v>36.643623318399037</v>
      </c>
      <c r="F497">
        <v>-93.671770219498057</v>
      </c>
      <c r="G497">
        <v>41.87466532800498</v>
      </c>
      <c r="H497">
        <v>-75.422321827653164</v>
      </c>
      <c r="I497">
        <v>39.364199152550128</v>
      </c>
      <c r="J497">
        <v>-118.93146197067428</v>
      </c>
      <c r="K497">
        <v>35.00583897220632</v>
      </c>
      <c r="L497">
        <v>-81.518921048849492</v>
      </c>
      <c r="M497">
        <f t="shared" si="56"/>
        <v>807.01946794236517</v>
      </c>
      <c r="N497">
        <f t="shared" si="57"/>
        <v>1427.2559084465361</v>
      </c>
      <c r="O497">
        <f t="shared" si="58"/>
        <v>3005.1833973970561</v>
      </c>
      <c r="P497">
        <f t="shared" si="59"/>
        <v>537.08834586641706</v>
      </c>
      <c r="Q497">
        <f t="shared" si="60"/>
        <v>537.08834586641706</v>
      </c>
      <c r="R497" t="str">
        <f t="shared" si="61"/>
        <v>WH_4</v>
      </c>
      <c r="S497" s="9">
        <f t="shared" si="62"/>
        <v>6.6731762835573228E-5</v>
      </c>
      <c r="T497">
        <f t="shared" si="63"/>
        <v>47884093.93400003</v>
      </c>
    </row>
    <row r="498" spans="1:20" x14ac:dyDescent="0.3">
      <c r="A498" s="7">
        <v>52920</v>
      </c>
      <c r="B498" t="s">
        <v>243</v>
      </c>
      <c r="C498" s="5">
        <v>39.268113999999997</v>
      </c>
      <c r="D498" s="5">
        <v>-84.413274999999999</v>
      </c>
      <c r="E498">
        <v>36.643623318399037</v>
      </c>
      <c r="F498">
        <v>-93.671770219498057</v>
      </c>
      <c r="G498">
        <v>41.87466532800498</v>
      </c>
      <c r="H498">
        <v>-75.422321827653164</v>
      </c>
      <c r="I498">
        <v>39.364199152550128</v>
      </c>
      <c r="J498">
        <v>-118.93146197067428</v>
      </c>
      <c r="K498">
        <v>35.00583897220632</v>
      </c>
      <c r="L498">
        <v>-81.518921048849492</v>
      </c>
      <c r="M498">
        <f t="shared" si="56"/>
        <v>862.07750726983772</v>
      </c>
      <c r="N498">
        <f t="shared" si="57"/>
        <v>812.30352888758989</v>
      </c>
      <c r="O498">
        <f t="shared" si="58"/>
        <v>2951.1297436966379</v>
      </c>
      <c r="P498">
        <f t="shared" si="59"/>
        <v>538.56286662383968</v>
      </c>
      <c r="Q498">
        <f t="shared" si="60"/>
        <v>538.56286662383968</v>
      </c>
      <c r="R498" t="str">
        <f t="shared" si="61"/>
        <v>WH_4</v>
      </c>
      <c r="S498" s="9">
        <f t="shared" si="62"/>
        <v>1.10516866149626E-3</v>
      </c>
      <c r="T498">
        <f t="shared" si="63"/>
        <v>47884093.93400003</v>
      </c>
    </row>
    <row r="499" spans="1:20" x14ac:dyDescent="0.3">
      <c r="A499" s="7">
        <v>13405.2</v>
      </c>
      <c r="B499" t="s">
        <v>120</v>
      </c>
      <c r="C499" s="5">
        <v>36.852925999999997</v>
      </c>
      <c r="D499" s="5">
        <v>-75.977985000000004</v>
      </c>
      <c r="E499">
        <v>36.643623318399037</v>
      </c>
      <c r="F499">
        <v>-93.671770219498057</v>
      </c>
      <c r="G499">
        <v>41.87466532800498</v>
      </c>
      <c r="H499">
        <v>-75.422321827653164</v>
      </c>
      <c r="I499">
        <v>39.364199152550128</v>
      </c>
      <c r="J499">
        <v>-118.93146197067428</v>
      </c>
      <c r="K499">
        <v>35.00583897220632</v>
      </c>
      <c r="L499">
        <v>-81.518921048849492</v>
      </c>
      <c r="M499">
        <f t="shared" si="56"/>
        <v>1574.3833794495829</v>
      </c>
      <c r="N499">
        <f t="shared" si="57"/>
        <v>559.89261416987415</v>
      </c>
      <c r="O499">
        <f t="shared" si="58"/>
        <v>3733.0898069609561</v>
      </c>
      <c r="P499">
        <f t="shared" si="59"/>
        <v>539.39969034094736</v>
      </c>
      <c r="Q499">
        <f t="shared" si="60"/>
        <v>539.39969034094736</v>
      </c>
      <c r="R499" t="str">
        <f t="shared" si="61"/>
        <v>WH_4</v>
      </c>
      <c r="S499" s="9">
        <f t="shared" si="62"/>
        <v>2.7995100039851978E-4</v>
      </c>
      <c r="T499">
        <f t="shared" si="63"/>
        <v>47884093.93400003</v>
      </c>
    </row>
    <row r="500" spans="1:20" x14ac:dyDescent="0.3">
      <c r="A500" s="7">
        <v>45749.599999999999</v>
      </c>
      <c r="B500" t="s">
        <v>244</v>
      </c>
      <c r="C500" s="5">
        <v>39.345466999999999</v>
      </c>
      <c r="D500" s="5">
        <v>-84.560319000000007</v>
      </c>
      <c r="E500">
        <v>36.643623318399037</v>
      </c>
      <c r="F500">
        <v>-93.671770219498057</v>
      </c>
      <c r="G500">
        <v>41.87466532800498</v>
      </c>
      <c r="H500">
        <v>-75.422321827653164</v>
      </c>
      <c r="I500">
        <v>39.364199152550128</v>
      </c>
      <c r="J500">
        <v>-118.93146197067428</v>
      </c>
      <c r="K500">
        <v>35.00583897220632</v>
      </c>
      <c r="L500">
        <v>-81.518921048849492</v>
      </c>
      <c r="M500">
        <f t="shared" si="56"/>
        <v>852.55769846110081</v>
      </c>
      <c r="N500">
        <f t="shared" si="57"/>
        <v>820.50813631906385</v>
      </c>
      <c r="O500">
        <f t="shared" si="58"/>
        <v>2937.0448378172873</v>
      </c>
      <c r="P500">
        <f t="shared" si="59"/>
        <v>552.29037229399967</v>
      </c>
      <c r="Q500">
        <f t="shared" si="60"/>
        <v>552.29037229399967</v>
      </c>
      <c r="R500" t="str">
        <f t="shared" si="61"/>
        <v>WH_4</v>
      </c>
      <c r="S500" s="9">
        <f t="shared" si="62"/>
        <v>9.5542373764152116E-4</v>
      </c>
      <c r="T500">
        <f t="shared" si="63"/>
        <v>47884093.93400003</v>
      </c>
    </row>
    <row r="501" spans="1:20" x14ac:dyDescent="0.3">
      <c r="A501" s="7">
        <v>2330001.44</v>
      </c>
      <c r="B501" t="s">
        <v>244</v>
      </c>
      <c r="C501" s="5">
        <v>39.345466999999999</v>
      </c>
      <c r="D501" s="5">
        <v>-84.560319000000007</v>
      </c>
      <c r="E501">
        <v>36.643623318399037</v>
      </c>
      <c r="F501">
        <v>-93.671770219498057</v>
      </c>
      <c r="G501">
        <v>41.87466532800498</v>
      </c>
      <c r="H501">
        <v>-75.422321827653164</v>
      </c>
      <c r="I501">
        <v>39.364199152550128</v>
      </c>
      <c r="J501">
        <v>-118.93146197067428</v>
      </c>
      <c r="K501">
        <v>35.00583897220632</v>
      </c>
      <c r="L501">
        <v>-81.518921048849492</v>
      </c>
      <c r="M501">
        <f t="shared" si="56"/>
        <v>852.55769846110081</v>
      </c>
      <c r="N501">
        <f t="shared" si="57"/>
        <v>820.50813631906385</v>
      </c>
      <c r="O501">
        <f t="shared" si="58"/>
        <v>2937.0448378172873</v>
      </c>
      <c r="P501">
        <f t="shared" si="59"/>
        <v>552.29037229399967</v>
      </c>
      <c r="Q501">
        <f t="shared" si="60"/>
        <v>552.29037229399967</v>
      </c>
      <c r="R501" t="str">
        <f t="shared" si="61"/>
        <v>WH_4</v>
      </c>
      <c r="S501" s="9">
        <f t="shared" si="62"/>
        <v>4.8659194496015842E-2</v>
      </c>
      <c r="T501">
        <f t="shared" si="63"/>
        <v>47884093.93400003</v>
      </c>
    </row>
    <row r="502" spans="1:20" x14ac:dyDescent="0.3">
      <c r="A502" s="7">
        <v>373044.8</v>
      </c>
      <c r="B502" t="s">
        <v>244</v>
      </c>
      <c r="C502" s="5">
        <v>39.345466999999999</v>
      </c>
      <c r="D502" s="5">
        <v>-84.560319000000007</v>
      </c>
      <c r="E502">
        <v>36.643623318399037</v>
      </c>
      <c r="F502">
        <v>-93.671770219498057</v>
      </c>
      <c r="G502">
        <v>41.87466532800498</v>
      </c>
      <c r="H502">
        <v>-75.422321827653164</v>
      </c>
      <c r="I502">
        <v>39.364199152550128</v>
      </c>
      <c r="J502">
        <v>-118.93146197067428</v>
      </c>
      <c r="K502">
        <v>35.00583897220632</v>
      </c>
      <c r="L502">
        <v>-81.518921048849492</v>
      </c>
      <c r="M502">
        <f t="shared" si="56"/>
        <v>852.55769846110081</v>
      </c>
      <c r="N502">
        <f t="shared" si="57"/>
        <v>820.50813631906385</v>
      </c>
      <c r="O502">
        <f t="shared" si="58"/>
        <v>2937.0448378172873</v>
      </c>
      <c r="P502">
        <f t="shared" si="59"/>
        <v>552.29037229399967</v>
      </c>
      <c r="Q502">
        <f t="shared" si="60"/>
        <v>552.29037229399967</v>
      </c>
      <c r="R502" t="str">
        <f t="shared" si="61"/>
        <v>WH_4</v>
      </c>
      <c r="S502" s="9">
        <f t="shared" si="62"/>
        <v>7.7905786525725631E-3</v>
      </c>
      <c r="T502">
        <f t="shared" si="63"/>
        <v>47884093.93400003</v>
      </c>
    </row>
    <row r="503" spans="1:20" x14ac:dyDescent="0.3">
      <c r="A503" s="7">
        <v>139324.55999999997</v>
      </c>
      <c r="B503" t="s">
        <v>339</v>
      </c>
      <c r="C503" s="5">
        <v>39.828937000000003</v>
      </c>
      <c r="D503" s="5">
        <v>-84.890237999999997</v>
      </c>
      <c r="E503">
        <v>36.643623318399037</v>
      </c>
      <c r="F503">
        <v>-93.671770219498057</v>
      </c>
      <c r="G503">
        <v>41.87466532800498</v>
      </c>
      <c r="H503">
        <v>-75.422321827653164</v>
      </c>
      <c r="I503">
        <v>39.364199152550128</v>
      </c>
      <c r="J503">
        <v>-118.93146197067428</v>
      </c>
      <c r="K503">
        <v>35.00583897220632</v>
      </c>
      <c r="L503">
        <v>-81.518921048849492</v>
      </c>
      <c r="M503">
        <f t="shared" si="56"/>
        <v>844.23403301188034</v>
      </c>
      <c r="N503">
        <f t="shared" si="57"/>
        <v>827.66709332700452</v>
      </c>
      <c r="O503">
        <f t="shared" si="58"/>
        <v>2899.3689658732587</v>
      </c>
      <c r="P503">
        <f t="shared" si="59"/>
        <v>612.8658512122779</v>
      </c>
      <c r="Q503">
        <f t="shared" si="60"/>
        <v>612.8658512122779</v>
      </c>
      <c r="R503" t="str">
        <f t="shared" si="61"/>
        <v>WH_4</v>
      </c>
      <c r="S503" s="9">
        <f t="shared" si="62"/>
        <v>2.9096208898101916E-3</v>
      </c>
      <c r="T503">
        <f t="shared" si="63"/>
        <v>47884093.93400003</v>
      </c>
    </row>
    <row r="504" spans="1:20" x14ac:dyDescent="0.3">
      <c r="A504" s="7">
        <v>57966.239999999998</v>
      </c>
      <c r="B504" t="s">
        <v>339</v>
      </c>
      <c r="C504" s="5">
        <v>39.828937000000003</v>
      </c>
      <c r="D504" s="5">
        <v>-84.890237999999997</v>
      </c>
      <c r="E504">
        <v>36.643623318399037</v>
      </c>
      <c r="F504">
        <v>-93.671770219498057</v>
      </c>
      <c r="G504">
        <v>41.87466532800498</v>
      </c>
      <c r="H504">
        <v>-75.422321827653164</v>
      </c>
      <c r="I504">
        <v>39.364199152550128</v>
      </c>
      <c r="J504">
        <v>-118.93146197067428</v>
      </c>
      <c r="K504">
        <v>35.00583897220632</v>
      </c>
      <c r="L504">
        <v>-81.518921048849492</v>
      </c>
      <c r="M504">
        <f t="shared" si="56"/>
        <v>844.23403301188034</v>
      </c>
      <c r="N504">
        <f t="shared" si="57"/>
        <v>827.66709332700452</v>
      </c>
      <c r="O504">
        <f t="shared" si="58"/>
        <v>2899.3689658732587</v>
      </c>
      <c r="P504">
        <f t="shared" si="59"/>
        <v>612.8658512122779</v>
      </c>
      <c r="Q504">
        <f t="shared" si="60"/>
        <v>612.8658512122779</v>
      </c>
      <c r="R504" t="str">
        <f t="shared" si="61"/>
        <v>WH_4</v>
      </c>
      <c r="S504" s="9">
        <f t="shared" si="62"/>
        <v>1.2105531344061031E-3</v>
      </c>
      <c r="T504">
        <f t="shared" si="63"/>
        <v>47884093.93400003</v>
      </c>
    </row>
    <row r="505" spans="1:20" x14ac:dyDescent="0.3">
      <c r="A505" s="7">
        <v>111086.75999999998</v>
      </c>
      <c r="B505" t="s">
        <v>225</v>
      </c>
      <c r="C505" s="5">
        <v>40.361164000000002</v>
      </c>
      <c r="D505" s="5">
        <v>-83.759656000000007</v>
      </c>
      <c r="E505">
        <v>36.643623318399037</v>
      </c>
      <c r="F505">
        <v>-93.671770219498057</v>
      </c>
      <c r="G505">
        <v>41.87466532800498</v>
      </c>
      <c r="H505">
        <v>-75.422321827653164</v>
      </c>
      <c r="I505">
        <v>39.364199152550128</v>
      </c>
      <c r="J505">
        <v>-118.93146197067428</v>
      </c>
      <c r="K505">
        <v>35.00583897220632</v>
      </c>
      <c r="L505">
        <v>-81.518921048849492</v>
      </c>
      <c r="M505">
        <f t="shared" si="56"/>
        <v>955.614912884967</v>
      </c>
      <c r="N505">
        <f t="shared" si="57"/>
        <v>718.07731917864726</v>
      </c>
      <c r="O505">
        <f t="shared" si="58"/>
        <v>2984.1391383274758</v>
      </c>
      <c r="P505">
        <f t="shared" si="59"/>
        <v>626.60012733214091</v>
      </c>
      <c r="Q505">
        <f t="shared" si="60"/>
        <v>626.60012733214091</v>
      </c>
      <c r="R505" t="str">
        <f t="shared" si="61"/>
        <v>WH_4</v>
      </c>
      <c r="S505" s="9">
        <f t="shared" si="62"/>
        <v>2.3199094077693927E-3</v>
      </c>
      <c r="T505">
        <f t="shared" si="63"/>
        <v>47884093.93400003</v>
      </c>
    </row>
    <row r="506" spans="1:20" x14ac:dyDescent="0.3">
      <c r="A506" s="7">
        <v>791848.87999999989</v>
      </c>
      <c r="B506" t="s">
        <v>311</v>
      </c>
      <c r="C506" s="5">
        <v>29.187199</v>
      </c>
      <c r="D506" s="5">
        <v>-82.140091999999996</v>
      </c>
      <c r="E506">
        <v>36.643623318399037</v>
      </c>
      <c r="F506">
        <v>-93.671770219498057</v>
      </c>
      <c r="G506">
        <v>41.87466532800498</v>
      </c>
      <c r="H506">
        <v>-75.422321827653164</v>
      </c>
      <c r="I506">
        <v>39.364199152550128</v>
      </c>
      <c r="J506">
        <v>-118.93146197067428</v>
      </c>
      <c r="K506">
        <v>35.00583897220632</v>
      </c>
      <c r="L506">
        <v>-81.518921048849492</v>
      </c>
      <c r="M506">
        <f t="shared" si="56"/>
        <v>1355.8571029548261</v>
      </c>
      <c r="N506">
        <f t="shared" si="57"/>
        <v>1526.902059567351</v>
      </c>
      <c r="O506">
        <f t="shared" si="58"/>
        <v>3535.2843115692444</v>
      </c>
      <c r="P506">
        <f t="shared" si="59"/>
        <v>648.80705769296412</v>
      </c>
      <c r="Q506">
        <f t="shared" si="60"/>
        <v>648.80705769296412</v>
      </c>
      <c r="R506" t="str">
        <f t="shared" si="61"/>
        <v>WH_4</v>
      </c>
      <c r="S506" s="9">
        <f t="shared" si="62"/>
        <v>1.6536783197598499E-2</v>
      </c>
      <c r="T506">
        <f t="shared" si="63"/>
        <v>47884093.93400003</v>
      </c>
    </row>
    <row r="507" spans="1:20" x14ac:dyDescent="0.3">
      <c r="A507" s="7">
        <v>13935.6</v>
      </c>
      <c r="B507" t="s">
        <v>277</v>
      </c>
      <c r="C507" s="5">
        <v>39.768402999999999</v>
      </c>
      <c r="D507" s="5">
        <v>-86.158068</v>
      </c>
      <c r="E507">
        <v>36.643623318399037</v>
      </c>
      <c r="F507">
        <v>-93.671770219498057</v>
      </c>
      <c r="G507">
        <v>41.87466532800498</v>
      </c>
      <c r="H507">
        <v>-75.422321827653164</v>
      </c>
      <c r="I507">
        <v>39.364199152550128</v>
      </c>
      <c r="J507">
        <v>-118.93146197067428</v>
      </c>
      <c r="K507">
        <v>35.00583897220632</v>
      </c>
      <c r="L507">
        <v>-81.518921048849492</v>
      </c>
      <c r="M507">
        <f t="shared" si="56"/>
        <v>742.36882934277435</v>
      </c>
      <c r="N507">
        <f t="shared" si="57"/>
        <v>932.52591622207046</v>
      </c>
      <c r="O507">
        <f t="shared" si="58"/>
        <v>2793.821217658663</v>
      </c>
      <c r="P507">
        <f t="shared" si="59"/>
        <v>669.06986616934967</v>
      </c>
      <c r="Q507">
        <f t="shared" si="60"/>
        <v>669.06986616934967</v>
      </c>
      <c r="R507" t="str">
        <f t="shared" si="61"/>
        <v>WH_4</v>
      </c>
      <c r="S507" s="9">
        <f t="shared" si="62"/>
        <v>2.9102774752734847E-4</v>
      </c>
      <c r="T507">
        <f t="shared" si="63"/>
        <v>47884093.93400003</v>
      </c>
    </row>
    <row r="508" spans="1:20" x14ac:dyDescent="0.3">
      <c r="A508" s="7">
        <v>404377.06199999998</v>
      </c>
      <c r="B508" t="s">
        <v>321</v>
      </c>
      <c r="C508" s="5">
        <v>39.768402999999999</v>
      </c>
      <c r="D508" s="5">
        <v>-86.158068</v>
      </c>
      <c r="E508">
        <v>36.643623318399037</v>
      </c>
      <c r="F508">
        <v>-93.671770219498057</v>
      </c>
      <c r="G508">
        <v>41.87466532800498</v>
      </c>
      <c r="H508">
        <v>-75.422321827653164</v>
      </c>
      <c r="I508">
        <v>39.364199152550128</v>
      </c>
      <c r="J508">
        <v>-118.93146197067428</v>
      </c>
      <c r="K508">
        <v>35.00583897220632</v>
      </c>
      <c r="L508">
        <v>-81.518921048849492</v>
      </c>
      <c r="M508">
        <f t="shared" si="56"/>
        <v>742.36882934277435</v>
      </c>
      <c r="N508">
        <f t="shared" si="57"/>
        <v>932.52591622207046</v>
      </c>
      <c r="O508">
        <f t="shared" si="58"/>
        <v>2793.821217658663</v>
      </c>
      <c r="P508">
        <f t="shared" si="59"/>
        <v>669.06986616934967</v>
      </c>
      <c r="Q508">
        <f t="shared" si="60"/>
        <v>669.06986616934967</v>
      </c>
      <c r="R508" t="str">
        <f t="shared" si="61"/>
        <v>WH_4</v>
      </c>
      <c r="S508" s="9">
        <f t="shared" si="62"/>
        <v>8.4449141411627009E-3</v>
      </c>
      <c r="T508">
        <f t="shared" si="63"/>
        <v>47884093.93400003</v>
      </c>
    </row>
    <row r="509" spans="1:20" x14ac:dyDescent="0.3">
      <c r="A509" s="7">
        <v>42336</v>
      </c>
      <c r="B509" t="s">
        <v>247</v>
      </c>
      <c r="C509" s="5">
        <v>40.173654999999997</v>
      </c>
      <c r="D509" s="5">
        <v>-85.494140000000002</v>
      </c>
      <c r="E509">
        <v>36.643623318399037</v>
      </c>
      <c r="F509">
        <v>-93.671770219498057</v>
      </c>
      <c r="G509">
        <v>41.87466532800498</v>
      </c>
      <c r="H509">
        <v>-75.422321827653164</v>
      </c>
      <c r="I509">
        <v>39.364199152550128</v>
      </c>
      <c r="J509">
        <v>-118.93146197067428</v>
      </c>
      <c r="K509">
        <v>35.00583897220632</v>
      </c>
      <c r="L509">
        <v>-81.518921048849492</v>
      </c>
      <c r="M509">
        <f t="shared" si="56"/>
        <v>812.9187333363983</v>
      </c>
      <c r="N509">
        <f t="shared" si="57"/>
        <v>865.2659429339941</v>
      </c>
      <c r="O509">
        <f t="shared" si="58"/>
        <v>2842.2617860941377</v>
      </c>
      <c r="P509">
        <f t="shared" si="59"/>
        <v>672.28337167326754</v>
      </c>
      <c r="Q509">
        <f t="shared" si="60"/>
        <v>672.28337167326754</v>
      </c>
      <c r="R509" t="str">
        <f t="shared" si="61"/>
        <v>WH_4</v>
      </c>
      <c r="S509" s="9">
        <f t="shared" si="62"/>
        <v>8.8413492919700804E-4</v>
      </c>
      <c r="T509">
        <f t="shared" si="63"/>
        <v>47884093.93400003</v>
      </c>
    </row>
    <row r="510" spans="1:20" x14ac:dyDescent="0.3">
      <c r="A510" s="7">
        <v>1342.99</v>
      </c>
      <c r="B510" t="s">
        <v>160</v>
      </c>
      <c r="C510" s="5">
        <v>39.704211999999998</v>
      </c>
      <c r="D510" s="5">
        <v>-86.399439000000001</v>
      </c>
      <c r="E510">
        <v>36.643623318399037</v>
      </c>
      <c r="F510">
        <v>-93.671770219498057</v>
      </c>
      <c r="G510">
        <v>41.87466532800498</v>
      </c>
      <c r="H510">
        <v>-75.422321827653164</v>
      </c>
      <c r="I510">
        <v>39.364199152550128</v>
      </c>
      <c r="J510">
        <v>-118.93146197067428</v>
      </c>
      <c r="K510">
        <v>35.00583897220632</v>
      </c>
      <c r="L510">
        <v>-81.518921048849492</v>
      </c>
      <c r="M510">
        <f t="shared" si="56"/>
        <v>720.67918651975708</v>
      </c>
      <c r="N510">
        <f t="shared" si="57"/>
        <v>954.360286769293</v>
      </c>
      <c r="O510">
        <f t="shared" si="58"/>
        <v>2774.6873639259206</v>
      </c>
      <c r="P510">
        <f t="shared" si="59"/>
        <v>676.93287918958413</v>
      </c>
      <c r="Q510">
        <f t="shared" si="60"/>
        <v>676.93287918958413</v>
      </c>
      <c r="R510" t="str">
        <f t="shared" si="61"/>
        <v>WH_4</v>
      </c>
      <c r="S510" s="9">
        <f t="shared" si="62"/>
        <v>2.804668293089309E-5</v>
      </c>
      <c r="T510">
        <f t="shared" si="63"/>
        <v>47884093.93400003</v>
      </c>
    </row>
    <row r="511" spans="1:20" x14ac:dyDescent="0.3">
      <c r="A511" s="7">
        <v>3102.77</v>
      </c>
      <c r="B511" t="s">
        <v>149</v>
      </c>
      <c r="C511" s="5">
        <v>28.538336000000001</v>
      </c>
      <c r="D511" s="5">
        <v>-81.379236000000006</v>
      </c>
      <c r="E511">
        <v>36.643623318399037</v>
      </c>
      <c r="F511">
        <v>-93.671770219498057</v>
      </c>
      <c r="G511">
        <v>41.87466532800498</v>
      </c>
      <c r="H511">
        <v>-75.422321827653164</v>
      </c>
      <c r="I511">
        <v>39.364199152550128</v>
      </c>
      <c r="J511">
        <v>-118.93146197067428</v>
      </c>
      <c r="K511">
        <v>35.00583897220632</v>
      </c>
      <c r="L511">
        <v>-81.518921048849492</v>
      </c>
      <c r="M511">
        <f t="shared" si="56"/>
        <v>1458.7830500085643</v>
      </c>
      <c r="N511">
        <f t="shared" si="57"/>
        <v>1568.050624585476</v>
      </c>
      <c r="O511">
        <f t="shared" si="58"/>
        <v>3634.6555621570897</v>
      </c>
      <c r="P511">
        <f t="shared" si="59"/>
        <v>718.12773161564849</v>
      </c>
      <c r="Q511">
        <f t="shared" si="60"/>
        <v>718.12773161564849</v>
      </c>
      <c r="R511" t="str">
        <f t="shared" si="61"/>
        <v>WH_4</v>
      </c>
      <c r="S511" s="9">
        <f t="shared" si="62"/>
        <v>6.4797508840339204E-5</v>
      </c>
      <c r="T511">
        <f t="shared" si="63"/>
        <v>47884093.93400003</v>
      </c>
    </row>
    <row r="512" spans="1:20" x14ac:dyDescent="0.3">
      <c r="A512" s="7">
        <v>389118.39999999997</v>
      </c>
      <c r="B512" t="s">
        <v>149</v>
      </c>
      <c r="C512" s="5">
        <v>28.538336000000001</v>
      </c>
      <c r="D512" s="5">
        <v>-81.379236000000006</v>
      </c>
      <c r="E512">
        <v>36.643623318399037</v>
      </c>
      <c r="F512">
        <v>-93.671770219498057</v>
      </c>
      <c r="G512">
        <v>41.87466532800498</v>
      </c>
      <c r="H512">
        <v>-75.422321827653164</v>
      </c>
      <c r="I512">
        <v>39.364199152550128</v>
      </c>
      <c r="J512">
        <v>-118.93146197067428</v>
      </c>
      <c r="K512">
        <v>35.00583897220632</v>
      </c>
      <c r="L512">
        <v>-81.518921048849492</v>
      </c>
      <c r="M512">
        <f t="shared" si="56"/>
        <v>1458.7830500085643</v>
      </c>
      <c r="N512">
        <f t="shared" si="57"/>
        <v>1568.050624585476</v>
      </c>
      <c r="O512">
        <f t="shared" si="58"/>
        <v>3634.6555621570897</v>
      </c>
      <c r="P512">
        <f t="shared" si="59"/>
        <v>718.12773161564849</v>
      </c>
      <c r="Q512">
        <f t="shared" si="60"/>
        <v>718.12773161564849</v>
      </c>
      <c r="R512" t="str">
        <f t="shared" si="61"/>
        <v>WH_4</v>
      </c>
      <c r="S512" s="9">
        <f t="shared" si="62"/>
        <v>8.1262558823047299E-3</v>
      </c>
      <c r="T512">
        <f t="shared" si="63"/>
        <v>47884093.93400003</v>
      </c>
    </row>
    <row r="513" spans="1:20" x14ac:dyDescent="0.3">
      <c r="A513" s="7">
        <v>18710.599999999999</v>
      </c>
      <c r="B513" t="s">
        <v>149</v>
      </c>
      <c r="C513" s="5">
        <v>28.538336000000001</v>
      </c>
      <c r="D513" s="5">
        <v>-81.379236000000006</v>
      </c>
      <c r="E513">
        <v>36.643623318399037</v>
      </c>
      <c r="F513">
        <v>-93.671770219498057</v>
      </c>
      <c r="G513">
        <v>41.87466532800498</v>
      </c>
      <c r="H513">
        <v>-75.422321827653164</v>
      </c>
      <c r="I513">
        <v>39.364199152550128</v>
      </c>
      <c r="J513">
        <v>-118.93146197067428</v>
      </c>
      <c r="K513">
        <v>35.00583897220632</v>
      </c>
      <c r="L513">
        <v>-81.518921048849492</v>
      </c>
      <c r="M513">
        <f t="shared" si="56"/>
        <v>1458.7830500085643</v>
      </c>
      <c r="N513">
        <f t="shared" si="57"/>
        <v>1568.050624585476</v>
      </c>
      <c r="O513">
        <f t="shared" si="58"/>
        <v>3634.6555621570897</v>
      </c>
      <c r="P513">
        <f t="shared" si="59"/>
        <v>718.12773161564849</v>
      </c>
      <c r="Q513">
        <f t="shared" si="60"/>
        <v>718.12773161564849</v>
      </c>
      <c r="R513" t="str">
        <f t="shared" si="61"/>
        <v>WH_4</v>
      </c>
      <c r="S513" s="9">
        <f t="shared" si="62"/>
        <v>3.9074770895298415E-4</v>
      </c>
      <c r="T513">
        <f t="shared" si="63"/>
        <v>47884093.93400003</v>
      </c>
    </row>
    <row r="514" spans="1:20" x14ac:dyDescent="0.3">
      <c r="A514" s="7">
        <v>596927.55999999994</v>
      </c>
      <c r="B514" t="s">
        <v>23</v>
      </c>
      <c r="C514" s="5">
        <v>41.079273000000001</v>
      </c>
      <c r="D514" s="5">
        <v>-85.139351000000005</v>
      </c>
      <c r="E514">
        <v>36.643623318399037</v>
      </c>
      <c r="F514">
        <v>-93.671770219498057</v>
      </c>
      <c r="G514">
        <v>41.87466532800498</v>
      </c>
      <c r="H514">
        <v>-75.422321827653164</v>
      </c>
      <c r="I514">
        <v>39.364199152550128</v>
      </c>
      <c r="J514">
        <v>-118.93146197067428</v>
      </c>
      <c r="K514">
        <v>35.00583897220632</v>
      </c>
      <c r="L514">
        <v>-81.518921048849492</v>
      </c>
      <c r="M514">
        <f t="shared" ref="M514:M538" si="64">2 * 6371* ASIN(SQRT((SIN((E514*(3.14159/180))-C514*(3.14159/180))/2)^2+COS(E514*(3.14159/180))*COS(C514*(3.14159/180))*SIN(((F514*(3.14159/180)-D514*(3.14159/180))/2))^2))</f>
        <v>887.3997603910899</v>
      </c>
      <c r="N514">
        <f t="shared" ref="N514:N538" si="65">2 * 6371* ASIN(SQRT((SIN((G514*(3.14159/180))-C514*(3.14159/180))/2)^2+COS(G514*(3.14159/180))*COS(C514*(3.14159/180))*SIN(((H514*(3.14159/180)-D514*(3.14159/180))/2))^2))</f>
        <v>813.89395252619033</v>
      </c>
      <c r="O514">
        <f t="shared" ref="O514:O538" si="66">2 * 6371* ASIN(SQRT((SIN((I514*(3.14159/180))-C514*(3.14159/180))/2)^2+COS(I514*(3.14159/180))*COS(C514*(3.14159/180))*SIN(((J514*(3.14159/180)-D514*(3.14159/180))/2))^2))</f>
        <v>2857.4178206921615</v>
      </c>
      <c r="P514">
        <f t="shared" ref="P514:P538" si="67">2 * 6371* ASIN(SQRT((SIN((K514*(3.14159/180))-C514*(3.14159/180))/2)^2+COS(K514*(3.14159/180))*COS(C514*(3.14159/180))*SIN(((L514*(3.14159/180)-D514*(3.14159/180))/2))^2))</f>
        <v>745.00634645385969</v>
      </c>
      <c r="Q514">
        <f t="shared" ref="Q514:Q538" si="68">MIN(M514:P514)</f>
        <v>745.00634645385969</v>
      </c>
      <c r="R514" t="str">
        <f t="shared" ref="R514:R538" si="69">IF(Q514=M514,"WH_0",IF(Q514=N514,"WH_2",IF(Q514=O514,"WH_3","WH_4")))</f>
        <v>WH_4</v>
      </c>
      <c r="S514" s="9">
        <f t="shared" si="62"/>
        <v>1.2466092828711799E-2</v>
      </c>
      <c r="T514">
        <f t="shared" si="63"/>
        <v>47884093.93400003</v>
      </c>
    </row>
    <row r="515" spans="1:20" x14ac:dyDescent="0.3">
      <c r="A515" s="7">
        <v>314708.75</v>
      </c>
      <c r="B515" t="s">
        <v>202</v>
      </c>
      <c r="C515" s="5">
        <v>41.079273000000001</v>
      </c>
      <c r="D515" s="5">
        <v>-85.139351000000005</v>
      </c>
      <c r="E515">
        <v>36.643623318399037</v>
      </c>
      <c r="F515">
        <v>-93.671770219498057</v>
      </c>
      <c r="G515">
        <v>41.87466532800498</v>
      </c>
      <c r="H515">
        <v>-75.422321827653164</v>
      </c>
      <c r="I515">
        <v>39.364199152550128</v>
      </c>
      <c r="J515">
        <v>-118.93146197067428</v>
      </c>
      <c r="K515">
        <v>35.00583897220632</v>
      </c>
      <c r="L515">
        <v>-81.518921048849492</v>
      </c>
      <c r="M515">
        <f t="shared" si="64"/>
        <v>887.3997603910899</v>
      </c>
      <c r="N515">
        <f t="shared" si="65"/>
        <v>813.89395252619033</v>
      </c>
      <c r="O515">
        <f t="shared" si="66"/>
        <v>2857.4178206921615</v>
      </c>
      <c r="P515">
        <f t="shared" si="67"/>
        <v>745.00634645385969</v>
      </c>
      <c r="Q515">
        <f t="shared" si="68"/>
        <v>745.00634645385969</v>
      </c>
      <c r="R515" t="str">
        <f t="shared" si="69"/>
        <v>WH_4</v>
      </c>
      <c r="S515" s="9">
        <f t="shared" ref="S515:S538" si="70">A515/T515</f>
        <v>6.5723024943057659E-3</v>
      </c>
      <c r="T515">
        <f t="shared" ref="T515:T538" si="71">SUMIF(R:R,R515,A:A)</f>
        <v>47884093.93400003</v>
      </c>
    </row>
    <row r="516" spans="1:20" x14ac:dyDescent="0.3">
      <c r="A516" s="7">
        <v>121948.2</v>
      </c>
      <c r="B516" t="s">
        <v>23</v>
      </c>
      <c r="C516" s="5">
        <v>41.079273000000001</v>
      </c>
      <c r="D516" s="5">
        <v>-85.139351000000005</v>
      </c>
      <c r="E516">
        <v>36.643623318399037</v>
      </c>
      <c r="F516">
        <v>-93.671770219498057</v>
      </c>
      <c r="G516">
        <v>41.87466532800498</v>
      </c>
      <c r="H516">
        <v>-75.422321827653164</v>
      </c>
      <c r="I516">
        <v>39.364199152550128</v>
      </c>
      <c r="J516">
        <v>-118.93146197067428</v>
      </c>
      <c r="K516">
        <v>35.00583897220632</v>
      </c>
      <c r="L516">
        <v>-81.518921048849492</v>
      </c>
      <c r="M516">
        <f t="shared" si="64"/>
        <v>887.3997603910899</v>
      </c>
      <c r="N516">
        <f t="shared" si="65"/>
        <v>813.89395252619033</v>
      </c>
      <c r="O516">
        <f t="shared" si="66"/>
        <v>2857.4178206921615</v>
      </c>
      <c r="P516">
        <f t="shared" si="67"/>
        <v>745.00634645385969</v>
      </c>
      <c r="Q516">
        <f t="shared" si="68"/>
        <v>745.00634645385969</v>
      </c>
      <c r="R516" t="str">
        <f t="shared" si="69"/>
        <v>WH_4</v>
      </c>
      <c r="S516" s="9">
        <f t="shared" si="70"/>
        <v>2.5467371308744938E-3</v>
      </c>
      <c r="T516">
        <f t="shared" si="71"/>
        <v>47884093.93400003</v>
      </c>
    </row>
    <row r="517" spans="1:20" x14ac:dyDescent="0.3">
      <c r="A517" s="7">
        <v>23432.1</v>
      </c>
      <c r="B517" t="s">
        <v>262</v>
      </c>
      <c r="C517" s="5">
        <v>30.618248000000001</v>
      </c>
      <c r="D517" s="5">
        <v>-87.753045</v>
      </c>
      <c r="E517">
        <v>36.643623318399037</v>
      </c>
      <c r="F517">
        <v>-93.671770219498057</v>
      </c>
      <c r="G517">
        <v>41.87466532800498</v>
      </c>
      <c r="H517">
        <v>-75.422321827653164</v>
      </c>
      <c r="I517">
        <v>39.364199152550128</v>
      </c>
      <c r="J517">
        <v>-118.93146197067428</v>
      </c>
      <c r="K517">
        <v>35.00583897220632</v>
      </c>
      <c r="L517">
        <v>-81.518921048849492</v>
      </c>
      <c r="M517">
        <f t="shared" si="64"/>
        <v>864.4045494130288</v>
      </c>
      <c r="N517">
        <f t="shared" si="65"/>
        <v>1661.9978025359742</v>
      </c>
      <c r="O517">
        <f t="shared" si="66"/>
        <v>2983.5267271517268</v>
      </c>
      <c r="P517">
        <f t="shared" si="67"/>
        <v>759.36227804962243</v>
      </c>
      <c r="Q517">
        <f t="shared" si="68"/>
        <v>759.36227804962243</v>
      </c>
      <c r="R517" t="str">
        <f t="shared" si="69"/>
        <v>WH_4</v>
      </c>
      <c r="S517" s="9">
        <f t="shared" si="70"/>
        <v>4.8935038913542164E-4</v>
      </c>
      <c r="T517">
        <f t="shared" si="71"/>
        <v>47884093.93400003</v>
      </c>
    </row>
    <row r="518" spans="1:20" x14ac:dyDescent="0.3">
      <c r="A518" s="7">
        <v>50604</v>
      </c>
      <c r="B518" t="s">
        <v>347</v>
      </c>
      <c r="C518" s="5">
        <v>28.145029000000001</v>
      </c>
      <c r="D518" s="5">
        <v>-80.660292999999996</v>
      </c>
      <c r="E518">
        <v>36.643623318399037</v>
      </c>
      <c r="F518">
        <v>-93.671770219498057</v>
      </c>
      <c r="G518">
        <v>41.87466532800498</v>
      </c>
      <c r="H518">
        <v>-75.422321827653164</v>
      </c>
      <c r="I518">
        <v>39.364199152550128</v>
      </c>
      <c r="J518">
        <v>-118.93146197067428</v>
      </c>
      <c r="K518">
        <v>35.00583897220632</v>
      </c>
      <c r="L518">
        <v>-81.518921048849492</v>
      </c>
      <c r="M518">
        <f t="shared" si="64"/>
        <v>1540.3352482922689</v>
      </c>
      <c r="N518">
        <f t="shared" si="65"/>
        <v>1588.0923867072709</v>
      </c>
      <c r="O518">
        <f t="shared" si="66"/>
        <v>3717.1852847414748</v>
      </c>
      <c r="P518">
        <f t="shared" si="67"/>
        <v>765.83875519088622</v>
      </c>
      <c r="Q518">
        <f t="shared" si="68"/>
        <v>765.83875519088622</v>
      </c>
      <c r="R518" t="str">
        <f t="shared" si="69"/>
        <v>WH_4</v>
      </c>
      <c r="S518" s="9">
        <f t="shared" si="70"/>
        <v>1.0568018697346324E-3</v>
      </c>
      <c r="T518">
        <f t="shared" si="71"/>
        <v>47884093.93400003</v>
      </c>
    </row>
    <row r="519" spans="1:20" x14ac:dyDescent="0.3">
      <c r="A519" s="7">
        <v>44875.640000000007</v>
      </c>
      <c r="B519" t="s">
        <v>245</v>
      </c>
      <c r="C519" s="5">
        <v>28.039465</v>
      </c>
      <c r="D519" s="5">
        <v>-81.949804</v>
      </c>
      <c r="E519">
        <v>36.643623318399037</v>
      </c>
      <c r="F519">
        <v>-93.671770219498057</v>
      </c>
      <c r="G519">
        <v>41.87466532800498</v>
      </c>
      <c r="H519">
        <v>-75.422321827653164</v>
      </c>
      <c r="I519">
        <v>39.364199152550128</v>
      </c>
      <c r="J519">
        <v>-118.93146197067428</v>
      </c>
      <c r="K519">
        <v>35.00583897220632</v>
      </c>
      <c r="L519">
        <v>-81.518921048849492</v>
      </c>
      <c r="M519">
        <f t="shared" si="64"/>
        <v>1454.8613521133123</v>
      </c>
      <c r="N519">
        <f t="shared" si="65"/>
        <v>1637.5674022063097</v>
      </c>
      <c r="O519">
        <f t="shared" si="66"/>
        <v>3613.2191688643529</v>
      </c>
      <c r="P519">
        <f t="shared" si="67"/>
        <v>774.26713095219816</v>
      </c>
      <c r="Q519">
        <f t="shared" si="68"/>
        <v>774.26713095219816</v>
      </c>
      <c r="R519" t="str">
        <f t="shared" si="69"/>
        <v>WH_4</v>
      </c>
      <c r="S519" s="9">
        <f t="shared" si="70"/>
        <v>9.3717216539282E-4</v>
      </c>
      <c r="T519">
        <f t="shared" si="71"/>
        <v>47884093.93400003</v>
      </c>
    </row>
    <row r="520" spans="1:20" x14ac:dyDescent="0.3">
      <c r="A520" s="7">
        <v>1254600</v>
      </c>
      <c r="B520" t="s">
        <v>245</v>
      </c>
      <c r="C520" s="5">
        <v>28.039465</v>
      </c>
      <c r="D520" s="5">
        <v>-81.949804</v>
      </c>
      <c r="E520">
        <v>36.643623318399037</v>
      </c>
      <c r="F520">
        <v>-93.671770219498057</v>
      </c>
      <c r="G520">
        <v>41.87466532800498</v>
      </c>
      <c r="H520">
        <v>-75.422321827653164</v>
      </c>
      <c r="I520">
        <v>39.364199152550128</v>
      </c>
      <c r="J520">
        <v>-118.93146197067428</v>
      </c>
      <c r="K520">
        <v>35.00583897220632</v>
      </c>
      <c r="L520">
        <v>-81.518921048849492</v>
      </c>
      <c r="M520">
        <f t="shared" si="64"/>
        <v>1454.8613521133123</v>
      </c>
      <c r="N520">
        <f t="shared" si="65"/>
        <v>1637.5674022063097</v>
      </c>
      <c r="O520">
        <f t="shared" si="66"/>
        <v>3613.2191688643529</v>
      </c>
      <c r="P520">
        <f t="shared" si="67"/>
        <v>774.26713095219816</v>
      </c>
      <c r="Q520">
        <f t="shared" si="68"/>
        <v>774.26713095219816</v>
      </c>
      <c r="R520" t="str">
        <f t="shared" si="69"/>
        <v>WH_4</v>
      </c>
      <c r="S520" s="9">
        <f t="shared" si="70"/>
        <v>2.6200767247037186E-2</v>
      </c>
      <c r="T520">
        <f t="shared" si="71"/>
        <v>47884093.93400003</v>
      </c>
    </row>
    <row r="521" spans="1:20" x14ac:dyDescent="0.3">
      <c r="A521" s="7">
        <v>141224.79999999999</v>
      </c>
      <c r="B521" t="s">
        <v>61</v>
      </c>
      <c r="C521" s="5">
        <v>28.018632</v>
      </c>
      <c r="D521" s="5">
        <v>-82.112864000000002</v>
      </c>
      <c r="E521">
        <v>36.643623318399037</v>
      </c>
      <c r="F521">
        <v>-93.671770219498057</v>
      </c>
      <c r="G521">
        <v>41.87466532800498</v>
      </c>
      <c r="H521">
        <v>-75.422321827653164</v>
      </c>
      <c r="I521">
        <v>39.364199152550128</v>
      </c>
      <c r="J521">
        <v>-118.93146197067428</v>
      </c>
      <c r="K521">
        <v>35.00583897220632</v>
      </c>
      <c r="L521">
        <v>-81.518921048849492</v>
      </c>
      <c r="M521">
        <f t="shared" si="64"/>
        <v>1444.9774879915751</v>
      </c>
      <c r="N521">
        <f t="shared" si="65"/>
        <v>1645.0844969779489</v>
      </c>
      <c r="O521">
        <f t="shared" si="66"/>
        <v>3600.5145320685647</v>
      </c>
      <c r="P521">
        <f t="shared" si="67"/>
        <v>777.53151099730394</v>
      </c>
      <c r="Q521">
        <f t="shared" si="68"/>
        <v>777.53151099730394</v>
      </c>
      <c r="R521" t="str">
        <f t="shared" si="69"/>
        <v>WH_4</v>
      </c>
      <c r="S521" s="9">
        <f t="shared" si="70"/>
        <v>2.9493050488676683E-3</v>
      </c>
      <c r="T521">
        <f t="shared" si="71"/>
        <v>47884093.93400003</v>
      </c>
    </row>
    <row r="522" spans="1:20" x14ac:dyDescent="0.3">
      <c r="A522" s="7">
        <v>21496.3</v>
      </c>
      <c r="B522" t="s">
        <v>112</v>
      </c>
      <c r="C522" s="5">
        <v>27.950575000000001</v>
      </c>
      <c r="D522" s="5">
        <v>-82.457177999999999</v>
      </c>
      <c r="E522">
        <v>36.643623318399037</v>
      </c>
      <c r="F522">
        <v>-93.671770219498057</v>
      </c>
      <c r="G522">
        <v>41.87466532800498</v>
      </c>
      <c r="H522">
        <v>-75.422321827653164</v>
      </c>
      <c r="I522">
        <v>39.364199152550128</v>
      </c>
      <c r="J522">
        <v>-118.93146197067428</v>
      </c>
      <c r="K522">
        <v>35.00583897220632</v>
      </c>
      <c r="L522">
        <v>-81.518921048849492</v>
      </c>
      <c r="M522">
        <f t="shared" si="64"/>
        <v>1426.2996563915253</v>
      </c>
      <c r="N522">
        <f t="shared" si="65"/>
        <v>1663.7417736600878</v>
      </c>
      <c r="O522">
        <f t="shared" si="66"/>
        <v>3575.0479508641642</v>
      </c>
      <c r="P522">
        <f t="shared" si="67"/>
        <v>788.04604361546228</v>
      </c>
      <c r="Q522">
        <f t="shared" si="68"/>
        <v>788.04604361546228</v>
      </c>
      <c r="R522" t="str">
        <f t="shared" si="69"/>
        <v>WH_4</v>
      </c>
      <c r="S522" s="9">
        <f t="shared" si="70"/>
        <v>4.4892360351704564E-4</v>
      </c>
      <c r="T522">
        <f t="shared" si="71"/>
        <v>47884093.93400003</v>
      </c>
    </row>
    <row r="523" spans="1:20" x14ac:dyDescent="0.3">
      <c r="A523" s="7">
        <v>50711.520000000004</v>
      </c>
      <c r="B523" t="s">
        <v>112</v>
      </c>
      <c r="C523" s="5">
        <v>27.950575000000001</v>
      </c>
      <c r="D523" s="5">
        <v>-82.457177999999999</v>
      </c>
      <c r="E523">
        <v>36.643623318399037</v>
      </c>
      <c r="F523">
        <v>-93.671770219498057</v>
      </c>
      <c r="G523">
        <v>41.87466532800498</v>
      </c>
      <c r="H523">
        <v>-75.422321827653164</v>
      </c>
      <c r="I523">
        <v>39.364199152550128</v>
      </c>
      <c r="J523">
        <v>-118.93146197067428</v>
      </c>
      <c r="K523">
        <v>35.00583897220632</v>
      </c>
      <c r="L523">
        <v>-81.518921048849492</v>
      </c>
      <c r="M523">
        <f t="shared" si="64"/>
        <v>1426.2996563915253</v>
      </c>
      <c r="N523">
        <f t="shared" si="65"/>
        <v>1663.7417736600878</v>
      </c>
      <c r="O523">
        <f t="shared" si="66"/>
        <v>3575.0479508641642</v>
      </c>
      <c r="P523">
        <f t="shared" si="67"/>
        <v>788.04604361546228</v>
      </c>
      <c r="Q523">
        <f t="shared" si="68"/>
        <v>788.04604361546228</v>
      </c>
      <c r="R523" t="str">
        <f t="shared" si="69"/>
        <v>WH_4</v>
      </c>
      <c r="S523" s="9">
        <f t="shared" si="70"/>
        <v>1.0590472917770375E-3</v>
      </c>
      <c r="T523">
        <f t="shared" si="71"/>
        <v>47884093.93400003</v>
      </c>
    </row>
    <row r="524" spans="1:20" x14ac:dyDescent="0.3">
      <c r="A524" s="7">
        <v>24151.46</v>
      </c>
      <c r="B524" t="s">
        <v>112</v>
      </c>
      <c r="C524" s="5">
        <v>27.950575000000001</v>
      </c>
      <c r="D524" s="5">
        <v>-82.457177999999999</v>
      </c>
      <c r="E524">
        <v>36.643623318399037</v>
      </c>
      <c r="F524">
        <v>-93.671770219498057</v>
      </c>
      <c r="G524">
        <v>41.87466532800498</v>
      </c>
      <c r="H524">
        <v>-75.422321827653164</v>
      </c>
      <c r="I524">
        <v>39.364199152550128</v>
      </c>
      <c r="J524">
        <v>-118.93146197067428</v>
      </c>
      <c r="K524">
        <v>35.00583897220632</v>
      </c>
      <c r="L524">
        <v>-81.518921048849492</v>
      </c>
      <c r="M524">
        <f t="shared" si="64"/>
        <v>1426.2996563915253</v>
      </c>
      <c r="N524">
        <f t="shared" si="65"/>
        <v>1663.7417736600878</v>
      </c>
      <c r="O524">
        <f t="shared" si="66"/>
        <v>3575.0479508641642</v>
      </c>
      <c r="P524">
        <f t="shared" si="67"/>
        <v>788.04604361546228</v>
      </c>
      <c r="Q524">
        <f t="shared" si="68"/>
        <v>788.04604361546228</v>
      </c>
      <c r="R524" t="str">
        <f t="shared" si="69"/>
        <v>WH_4</v>
      </c>
      <c r="S524" s="9">
        <f t="shared" si="70"/>
        <v>5.0437333184770341E-4</v>
      </c>
      <c r="T524">
        <f t="shared" si="71"/>
        <v>47884093.93400003</v>
      </c>
    </row>
    <row r="525" spans="1:20" x14ac:dyDescent="0.3">
      <c r="A525" s="7">
        <v>390179.31999999995</v>
      </c>
      <c r="B525" t="s">
        <v>112</v>
      </c>
      <c r="C525" s="5">
        <v>27.950575000000001</v>
      </c>
      <c r="D525" s="5">
        <v>-82.457177999999999</v>
      </c>
      <c r="E525">
        <v>36.643623318399037</v>
      </c>
      <c r="F525">
        <v>-93.671770219498057</v>
      </c>
      <c r="G525">
        <v>41.87466532800498</v>
      </c>
      <c r="H525">
        <v>-75.422321827653164</v>
      </c>
      <c r="I525">
        <v>39.364199152550128</v>
      </c>
      <c r="J525">
        <v>-118.93146197067428</v>
      </c>
      <c r="K525">
        <v>35.00583897220632</v>
      </c>
      <c r="L525">
        <v>-81.518921048849492</v>
      </c>
      <c r="M525">
        <f t="shared" si="64"/>
        <v>1426.2996563915253</v>
      </c>
      <c r="N525">
        <f t="shared" si="65"/>
        <v>1663.7417736600878</v>
      </c>
      <c r="O525">
        <f t="shared" si="66"/>
        <v>3575.0479508641642</v>
      </c>
      <c r="P525">
        <f t="shared" si="67"/>
        <v>788.04604361546228</v>
      </c>
      <c r="Q525">
        <f t="shared" si="68"/>
        <v>788.04604361546228</v>
      </c>
      <c r="R525" t="str">
        <f t="shared" si="69"/>
        <v>WH_4</v>
      </c>
      <c r="S525" s="9">
        <f t="shared" si="70"/>
        <v>8.1484118826137732E-3</v>
      </c>
      <c r="T525">
        <f t="shared" si="71"/>
        <v>47884093.93400003</v>
      </c>
    </row>
    <row r="526" spans="1:20" x14ac:dyDescent="0.3">
      <c r="A526" s="7">
        <v>22358.28</v>
      </c>
      <c r="B526" t="s">
        <v>258</v>
      </c>
      <c r="C526" s="5">
        <v>41.675328</v>
      </c>
      <c r="D526" s="5">
        <v>-85.706101000000004</v>
      </c>
      <c r="E526">
        <v>36.643623318399037</v>
      </c>
      <c r="F526">
        <v>-93.671770219498057</v>
      </c>
      <c r="G526">
        <v>41.87466532800498</v>
      </c>
      <c r="H526">
        <v>-75.422321827653164</v>
      </c>
      <c r="I526">
        <v>39.364199152550128</v>
      </c>
      <c r="J526">
        <v>-118.93146197067428</v>
      </c>
      <c r="K526">
        <v>35.00583897220632</v>
      </c>
      <c r="L526">
        <v>-81.518921048849492</v>
      </c>
      <c r="M526">
        <f t="shared" si="64"/>
        <v>884.82441937628687</v>
      </c>
      <c r="N526">
        <f t="shared" si="65"/>
        <v>852.56496415648076</v>
      </c>
      <c r="O526">
        <f t="shared" si="66"/>
        <v>2802.7670176860561</v>
      </c>
      <c r="P526">
        <f t="shared" si="67"/>
        <v>825.24345204599661</v>
      </c>
      <c r="Q526">
        <f t="shared" si="68"/>
        <v>825.24345204599661</v>
      </c>
      <c r="R526" t="str">
        <f t="shared" si="69"/>
        <v>WH_4</v>
      </c>
      <c r="S526" s="9">
        <f t="shared" si="70"/>
        <v>4.6692498830231674E-4</v>
      </c>
      <c r="T526">
        <f t="shared" si="71"/>
        <v>47884093.93400003</v>
      </c>
    </row>
    <row r="527" spans="1:20" x14ac:dyDescent="0.3">
      <c r="A527" s="7">
        <v>5508.3</v>
      </c>
      <c r="B527" t="s">
        <v>258</v>
      </c>
      <c r="C527" s="5">
        <v>41.675328</v>
      </c>
      <c r="D527" s="5">
        <v>-85.706101000000004</v>
      </c>
      <c r="E527">
        <v>36.643623318399037</v>
      </c>
      <c r="F527">
        <v>-93.671770219498057</v>
      </c>
      <c r="G527">
        <v>41.87466532800498</v>
      </c>
      <c r="H527">
        <v>-75.422321827653164</v>
      </c>
      <c r="I527">
        <v>39.364199152550128</v>
      </c>
      <c r="J527">
        <v>-118.93146197067428</v>
      </c>
      <c r="K527">
        <v>35.00583897220632</v>
      </c>
      <c r="L527">
        <v>-81.518921048849492</v>
      </c>
      <c r="M527">
        <f t="shared" si="64"/>
        <v>884.82441937628687</v>
      </c>
      <c r="N527">
        <f t="shared" si="65"/>
        <v>852.56496415648076</v>
      </c>
      <c r="O527">
        <f t="shared" si="66"/>
        <v>2802.7670176860561</v>
      </c>
      <c r="P527">
        <f t="shared" si="67"/>
        <v>825.24345204599661</v>
      </c>
      <c r="Q527">
        <f t="shared" si="68"/>
        <v>825.24345204599661</v>
      </c>
      <c r="R527" t="str">
        <f t="shared" si="69"/>
        <v>WH_4</v>
      </c>
      <c r="S527" s="9">
        <f t="shared" si="70"/>
        <v>1.1503402377399564E-4</v>
      </c>
      <c r="T527">
        <f t="shared" si="71"/>
        <v>47884093.93400003</v>
      </c>
    </row>
    <row r="528" spans="1:20" x14ac:dyDescent="0.3">
      <c r="A528" s="7">
        <v>122551.07999999999</v>
      </c>
      <c r="B528" t="s">
        <v>223</v>
      </c>
      <c r="C528" s="5">
        <v>26.715342</v>
      </c>
      <c r="D528" s="5">
        <v>-80.053375000000003</v>
      </c>
      <c r="E528">
        <v>36.643623318399037</v>
      </c>
      <c r="F528">
        <v>-93.671770219498057</v>
      </c>
      <c r="G528">
        <v>41.87466532800498</v>
      </c>
      <c r="H528">
        <v>-75.422321827653164</v>
      </c>
      <c r="I528">
        <v>39.364199152550128</v>
      </c>
      <c r="J528">
        <v>-118.93146197067428</v>
      </c>
      <c r="K528">
        <v>35.00583897220632</v>
      </c>
      <c r="L528">
        <v>-81.518921048849492</v>
      </c>
      <c r="M528">
        <f t="shared" si="64"/>
        <v>1690.8916505605084</v>
      </c>
      <c r="N528">
        <f t="shared" si="65"/>
        <v>1723.37855781042</v>
      </c>
      <c r="O528">
        <f t="shared" si="66"/>
        <v>3848.3604992341343</v>
      </c>
      <c r="P528">
        <f t="shared" si="67"/>
        <v>929.98704817618045</v>
      </c>
      <c r="Q528">
        <f t="shared" si="68"/>
        <v>929.98704817618045</v>
      </c>
      <c r="R528" t="str">
        <f t="shared" si="69"/>
        <v>WH_4</v>
      </c>
      <c r="S528" s="9">
        <f t="shared" si="70"/>
        <v>2.5593275330408364E-3</v>
      </c>
      <c r="T528">
        <f t="shared" si="71"/>
        <v>47884093.93400003</v>
      </c>
    </row>
    <row r="529" spans="1:20" x14ac:dyDescent="0.3">
      <c r="A529" s="7">
        <v>39681.199999999997</v>
      </c>
      <c r="B529" t="s">
        <v>249</v>
      </c>
      <c r="C529" s="5">
        <v>25.986076000000001</v>
      </c>
      <c r="D529" s="5">
        <v>-80.303560000000004</v>
      </c>
      <c r="E529">
        <v>36.643623318399037</v>
      </c>
      <c r="F529">
        <v>-93.671770219498057</v>
      </c>
      <c r="G529">
        <v>41.87466532800498</v>
      </c>
      <c r="H529">
        <v>-75.422321827653164</v>
      </c>
      <c r="I529">
        <v>39.364199152550128</v>
      </c>
      <c r="J529">
        <v>-118.93146197067428</v>
      </c>
      <c r="K529">
        <v>35.00583897220632</v>
      </c>
      <c r="L529">
        <v>-81.518921048849492</v>
      </c>
      <c r="M529">
        <f t="shared" si="64"/>
        <v>1730.0452014844534</v>
      </c>
      <c r="N529">
        <f t="shared" si="65"/>
        <v>1805.8168666584927</v>
      </c>
      <c r="O529">
        <f t="shared" si="66"/>
        <v>3869.179577219782</v>
      </c>
      <c r="P529">
        <f t="shared" si="67"/>
        <v>1006.5688396850329</v>
      </c>
      <c r="Q529">
        <f t="shared" si="68"/>
        <v>1006.5688396850329</v>
      </c>
      <c r="R529" t="str">
        <f t="shared" si="69"/>
        <v>WH_4</v>
      </c>
      <c r="S529" s="9">
        <f t="shared" si="70"/>
        <v>8.2869271902051003E-4</v>
      </c>
      <c r="T529">
        <f t="shared" si="71"/>
        <v>47884093.93400003</v>
      </c>
    </row>
    <row r="530" spans="1:20" x14ac:dyDescent="0.3">
      <c r="A530" s="7">
        <v>163037.24</v>
      </c>
      <c r="B530" t="s">
        <v>249</v>
      </c>
      <c r="C530" s="5">
        <v>25.986076000000001</v>
      </c>
      <c r="D530" s="5">
        <v>-80.303560000000004</v>
      </c>
      <c r="E530">
        <v>36.643623318399037</v>
      </c>
      <c r="F530">
        <v>-93.671770219498057</v>
      </c>
      <c r="G530">
        <v>41.87466532800498</v>
      </c>
      <c r="H530">
        <v>-75.422321827653164</v>
      </c>
      <c r="I530">
        <v>39.364199152550128</v>
      </c>
      <c r="J530">
        <v>-118.93146197067428</v>
      </c>
      <c r="K530">
        <v>35.00583897220632</v>
      </c>
      <c r="L530">
        <v>-81.518921048849492</v>
      </c>
      <c r="M530">
        <f t="shared" si="64"/>
        <v>1730.0452014844534</v>
      </c>
      <c r="N530">
        <f t="shared" si="65"/>
        <v>1805.8168666584927</v>
      </c>
      <c r="O530">
        <f t="shared" si="66"/>
        <v>3869.179577219782</v>
      </c>
      <c r="P530">
        <f t="shared" si="67"/>
        <v>1006.5688396850329</v>
      </c>
      <c r="Q530">
        <f t="shared" si="68"/>
        <v>1006.5688396850329</v>
      </c>
      <c r="R530" t="str">
        <f t="shared" si="69"/>
        <v>WH_4</v>
      </c>
      <c r="S530" s="9">
        <f t="shared" si="70"/>
        <v>3.4048308447627456E-3</v>
      </c>
      <c r="T530">
        <f t="shared" si="71"/>
        <v>47884093.93400003</v>
      </c>
    </row>
    <row r="531" spans="1:20" x14ac:dyDescent="0.3">
      <c r="A531" s="7">
        <v>61748.2</v>
      </c>
      <c r="B531" t="s">
        <v>239</v>
      </c>
      <c r="C531" s="5">
        <v>25.840653</v>
      </c>
      <c r="D531" s="5">
        <v>-80.326440000000005</v>
      </c>
      <c r="E531">
        <v>36.643623318399037</v>
      </c>
      <c r="F531">
        <v>-93.671770219498057</v>
      </c>
      <c r="G531">
        <v>41.87466532800498</v>
      </c>
      <c r="H531">
        <v>-75.422321827653164</v>
      </c>
      <c r="I531">
        <v>39.364199152550128</v>
      </c>
      <c r="J531">
        <v>-118.93146197067428</v>
      </c>
      <c r="K531">
        <v>35.00583897220632</v>
      </c>
      <c r="L531">
        <v>-81.518921048849492</v>
      </c>
      <c r="M531">
        <f t="shared" si="64"/>
        <v>1740.0356601497826</v>
      </c>
      <c r="N531">
        <f t="shared" si="65"/>
        <v>1821.6247194876696</v>
      </c>
      <c r="O531">
        <f t="shared" si="66"/>
        <v>3875.7436976591821</v>
      </c>
      <c r="P531">
        <f t="shared" si="67"/>
        <v>1022.2430047281274</v>
      </c>
      <c r="Q531">
        <f t="shared" si="68"/>
        <v>1022.2430047281274</v>
      </c>
      <c r="R531" t="str">
        <f t="shared" si="69"/>
        <v>WH_4</v>
      </c>
      <c r="S531" s="9">
        <f t="shared" si="70"/>
        <v>1.2895346852570553E-3</v>
      </c>
      <c r="T531">
        <f t="shared" si="71"/>
        <v>47884093.93400003</v>
      </c>
    </row>
    <row r="532" spans="1:20" x14ac:dyDescent="0.3">
      <c r="A532" s="7">
        <v>402919.20000000007</v>
      </c>
      <c r="B532" t="s">
        <v>239</v>
      </c>
      <c r="C532" s="5">
        <v>25.840653</v>
      </c>
      <c r="D532" s="5">
        <v>-80.326440000000005</v>
      </c>
      <c r="E532">
        <v>36.643623318399037</v>
      </c>
      <c r="F532">
        <v>-93.671770219498057</v>
      </c>
      <c r="G532">
        <v>41.87466532800498</v>
      </c>
      <c r="H532">
        <v>-75.422321827653164</v>
      </c>
      <c r="I532">
        <v>39.364199152550128</v>
      </c>
      <c r="J532">
        <v>-118.93146197067428</v>
      </c>
      <c r="K532">
        <v>35.00583897220632</v>
      </c>
      <c r="L532">
        <v>-81.518921048849492</v>
      </c>
      <c r="M532">
        <f t="shared" si="64"/>
        <v>1740.0356601497826</v>
      </c>
      <c r="N532">
        <f t="shared" si="65"/>
        <v>1821.6247194876696</v>
      </c>
      <c r="O532">
        <f t="shared" si="66"/>
        <v>3875.7436976591821</v>
      </c>
      <c r="P532">
        <f t="shared" si="67"/>
        <v>1022.2430047281274</v>
      </c>
      <c r="Q532">
        <f t="shared" si="68"/>
        <v>1022.2430047281274</v>
      </c>
      <c r="R532" t="str">
        <f t="shared" si="69"/>
        <v>WH_4</v>
      </c>
      <c r="S532" s="9">
        <f t="shared" si="70"/>
        <v>8.4144684987744519E-3</v>
      </c>
      <c r="T532">
        <f t="shared" si="71"/>
        <v>47884093.93400003</v>
      </c>
    </row>
    <row r="533" spans="1:20" x14ac:dyDescent="0.3">
      <c r="A533" s="7">
        <v>392304.20999999996</v>
      </c>
      <c r="B533" t="s">
        <v>198</v>
      </c>
      <c r="C533" s="5">
        <v>25.761679999999998</v>
      </c>
      <c r="D533" s="5">
        <v>-80.191789999999997</v>
      </c>
      <c r="E533">
        <v>36.643623318399037</v>
      </c>
      <c r="F533">
        <v>-93.671770219498057</v>
      </c>
      <c r="G533">
        <v>41.87466532800498</v>
      </c>
      <c r="H533">
        <v>-75.422321827653164</v>
      </c>
      <c r="I533">
        <v>39.364199152550128</v>
      </c>
      <c r="J533">
        <v>-118.93146197067428</v>
      </c>
      <c r="K533">
        <v>35.00583897220632</v>
      </c>
      <c r="L533">
        <v>-81.518921048849492</v>
      </c>
      <c r="M533">
        <f t="shared" si="64"/>
        <v>1755.5937373135437</v>
      </c>
      <c r="N533">
        <f t="shared" si="65"/>
        <v>1826.9358002592803</v>
      </c>
      <c r="O533">
        <f t="shared" si="66"/>
        <v>3891.7461191120328</v>
      </c>
      <c r="P533">
        <f t="shared" si="67"/>
        <v>1032.3961801406504</v>
      </c>
      <c r="Q533">
        <f t="shared" si="68"/>
        <v>1032.3961801406504</v>
      </c>
      <c r="R533" t="str">
        <f t="shared" si="69"/>
        <v>WH_4</v>
      </c>
      <c r="S533" s="9">
        <f t="shared" si="70"/>
        <v>8.1927875787046051E-3</v>
      </c>
      <c r="T533">
        <f t="shared" si="71"/>
        <v>47884093.93400003</v>
      </c>
    </row>
    <row r="534" spans="1:20" x14ac:dyDescent="0.3">
      <c r="A534" s="7">
        <v>15120</v>
      </c>
      <c r="B534" t="s">
        <v>198</v>
      </c>
      <c r="C534" s="5">
        <v>25.761679999999998</v>
      </c>
      <c r="D534" s="5">
        <v>-80.191789999999997</v>
      </c>
      <c r="E534">
        <v>36.643623318399037</v>
      </c>
      <c r="F534">
        <v>-93.671770219498057</v>
      </c>
      <c r="G534">
        <v>41.87466532800498</v>
      </c>
      <c r="H534">
        <v>-75.422321827653164</v>
      </c>
      <c r="I534">
        <v>39.364199152550128</v>
      </c>
      <c r="J534">
        <v>-118.93146197067428</v>
      </c>
      <c r="K534">
        <v>35.00583897220632</v>
      </c>
      <c r="L534">
        <v>-81.518921048849492</v>
      </c>
      <c r="M534">
        <f t="shared" si="64"/>
        <v>1755.5937373135437</v>
      </c>
      <c r="N534">
        <f t="shared" si="65"/>
        <v>1826.9358002592803</v>
      </c>
      <c r="O534">
        <f t="shared" si="66"/>
        <v>3891.7461191120328</v>
      </c>
      <c r="P534">
        <f t="shared" si="67"/>
        <v>1032.3961801406504</v>
      </c>
      <c r="Q534">
        <f t="shared" si="68"/>
        <v>1032.3961801406504</v>
      </c>
      <c r="R534" t="str">
        <f t="shared" si="69"/>
        <v>WH_4</v>
      </c>
      <c r="S534" s="9">
        <f t="shared" si="70"/>
        <v>3.1576247471321717E-4</v>
      </c>
      <c r="T534">
        <f t="shared" si="71"/>
        <v>47884093.93400003</v>
      </c>
    </row>
    <row r="535" spans="1:20" x14ac:dyDescent="0.3">
      <c r="A535" s="7">
        <v>12320</v>
      </c>
      <c r="B535" t="s">
        <v>198</v>
      </c>
      <c r="C535" s="5">
        <v>25.761679999999998</v>
      </c>
      <c r="D535" s="5">
        <v>-80.191789999999997</v>
      </c>
      <c r="E535">
        <v>36.643623318399037</v>
      </c>
      <c r="F535">
        <v>-93.671770219498057</v>
      </c>
      <c r="G535">
        <v>41.87466532800498</v>
      </c>
      <c r="H535">
        <v>-75.422321827653164</v>
      </c>
      <c r="I535">
        <v>39.364199152550128</v>
      </c>
      <c r="J535">
        <v>-118.93146197067428</v>
      </c>
      <c r="K535">
        <v>35.00583897220632</v>
      </c>
      <c r="L535">
        <v>-81.518921048849492</v>
      </c>
      <c r="M535">
        <f t="shared" si="64"/>
        <v>1755.5937373135437</v>
      </c>
      <c r="N535">
        <f t="shared" si="65"/>
        <v>1826.9358002592803</v>
      </c>
      <c r="O535">
        <f t="shared" si="66"/>
        <v>3891.7461191120328</v>
      </c>
      <c r="P535">
        <f t="shared" si="67"/>
        <v>1032.3961801406504</v>
      </c>
      <c r="Q535">
        <f t="shared" si="68"/>
        <v>1032.3961801406504</v>
      </c>
      <c r="R535" t="str">
        <f t="shared" si="69"/>
        <v>WH_4</v>
      </c>
      <c r="S535" s="9">
        <f t="shared" si="70"/>
        <v>2.5728794235891771E-4</v>
      </c>
      <c r="T535">
        <f t="shared" si="71"/>
        <v>47884093.93400003</v>
      </c>
    </row>
    <row r="536" spans="1:20" x14ac:dyDescent="0.3">
      <c r="A536" s="7">
        <v>11278.779999999999</v>
      </c>
      <c r="B536" t="s">
        <v>198</v>
      </c>
      <c r="C536" s="5">
        <v>25.761679999999998</v>
      </c>
      <c r="D536" s="5">
        <v>-80.191789999999997</v>
      </c>
      <c r="E536">
        <v>36.643623318399037</v>
      </c>
      <c r="F536">
        <v>-93.671770219498057</v>
      </c>
      <c r="G536">
        <v>41.87466532800498</v>
      </c>
      <c r="H536">
        <v>-75.422321827653164</v>
      </c>
      <c r="I536">
        <v>39.364199152550128</v>
      </c>
      <c r="J536">
        <v>-118.93146197067428</v>
      </c>
      <c r="K536">
        <v>35.00583897220632</v>
      </c>
      <c r="L536">
        <v>-81.518921048849492</v>
      </c>
      <c r="M536">
        <f t="shared" si="64"/>
        <v>1755.5937373135437</v>
      </c>
      <c r="N536">
        <f t="shared" si="65"/>
        <v>1826.9358002592803</v>
      </c>
      <c r="O536">
        <f t="shared" si="66"/>
        <v>3891.7461191120328</v>
      </c>
      <c r="P536">
        <f t="shared" si="67"/>
        <v>1032.3961801406504</v>
      </c>
      <c r="Q536">
        <f t="shared" si="68"/>
        <v>1032.3961801406504</v>
      </c>
      <c r="R536" t="str">
        <f t="shared" si="69"/>
        <v>WH_4</v>
      </c>
      <c r="S536" s="9">
        <f t="shared" si="70"/>
        <v>2.355433521525092E-4</v>
      </c>
      <c r="T536">
        <f t="shared" si="71"/>
        <v>47884093.93400003</v>
      </c>
    </row>
    <row r="537" spans="1:20" x14ac:dyDescent="0.3">
      <c r="A537" s="7">
        <v>10712</v>
      </c>
      <c r="B537" t="s">
        <v>282</v>
      </c>
      <c r="C537" s="5">
        <v>18.444247000000001</v>
      </c>
      <c r="D537" s="5">
        <v>-66.646406999999996</v>
      </c>
      <c r="E537">
        <v>36.643623318399037</v>
      </c>
      <c r="F537">
        <v>-93.671770219498057</v>
      </c>
      <c r="G537">
        <v>41.87466532800498</v>
      </c>
      <c r="H537">
        <v>-75.422321827653164</v>
      </c>
      <c r="I537">
        <v>39.364199152550128</v>
      </c>
      <c r="J537">
        <v>-118.93146197067428</v>
      </c>
      <c r="K537">
        <v>35.00583897220632</v>
      </c>
      <c r="L537">
        <v>-81.518921048849492</v>
      </c>
      <c r="M537">
        <f t="shared" si="64"/>
        <v>3309.1415240501569</v>
      </c>
      <c r="N537">
        <f t="shared" si="65"/>
        <v>2682.3004928920345</v>
      </c>
      <c r="O537">
        <f t="shared" si="66"/>
        <v>5487.0006276934819</v>
      </c>
      <c r="P537">
        <f t="shared" si="67"/>
        <v>2339.2952368703927</v>
      </c>
      <c r="Q537">
        <f t="shared" si="68"/>
        <v>2339.2952368703927</v>
      </c>
      <c r="R537" t="str">
        <f t="shared" si="69"/>
        <v>WH_4</v>
      </c>
      <c r="S537" s="9">
        <f t="shared" si="70"/>
        <v>2.2370685377830571E-4</v>
      </c>
      <c r="T537">
        <f t="shared" si="71"/>
        <v>47884093.93400003</v>
      </c>
    </row>
    <row r="538" spans="1:20" x14ac:dyDescent="0.3">
      <c r="A538" s="7">
        <v>64967.040000000001</v>
      </c>
      <c r="B538" t="s">
        <v>344</v>
      </c>
      <c r="C538" s="5">
        <v>14.606939000000001</v>
      </c>
      <c r="D538" s="5">
        <v>-90.514780999999999</v>
      </c>
      <c r="E538">
        <v>36.643623318399037</v>
      </c>
      <c r="F538">
        <v>-93.671770219498057</v>
      </c>
      <c r="G538">
        <v>41.87466532800498</v>
      </c>
      <c r="H538">
        <v>-75.422321827653164</v>
      </c>
      <c r="I538">
        <v>39.364199152550128</v>
      </c>
      <c r="J538">
        <v>-118.93146197067428</v>
      </c>
      <c r="K538">
        <v>35.00583897220632</v>
      </c>
      <c r="L538">
        <v>-81.518921048849492</v>
      </c>
      <c r="M538">
        <f t="shared" si="64"/>
        <v>2424.9346681828924</v>
      </c>
      <c r="N538">
        <f t="shared" si="65"/>
        <v>3282.3118880349257</v>
      </c>
      <c r="O538">
        <f t="shared" si="66"/>
        <v>3858.1671769645736</v>
      </c>
      <c r="P538">
        <f t="shared" si="67"/>
        <v>2406.4934213878382</v>
      </c>
      <c r="Q538">
        <f t="shared" si="68"/>
        <v>2406.4934213878382</v>
      </c>
      <c r="R538" t="str">
        <f t="shared" si="69"/>
        <v>WH_4</v>
      </c>
      <c r="S538" s="9">
        <f t="shared" si="70"/>
        <v>1.3567561723010959E-3</v>
      </c>
      <c r="T538">
        <f t="shared" si="71"/>
        <v>47884093.93400003</v>
      </c>
    </row>
  </sheetData>
  <autoFilter ref="A1:T538" xr:uid="{846FC2C8-5047-4C5E-B5F0-5B7701615617}">
    <sortState xmlns:xlrd2="http://schemas.microsoft.com/office/spreadsheetml/2017/richdata2" ref="A2:T538">
      <sortCondition ref="R2:R538"/>
      <sortCondition ref="Q2:Q53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D50D-575C-4541-A352-76B2199B44CD}">
  <dimension ref="A1:H538"/>
  <sheetViews>
    <sheetView workbookViewId="0">
      <selection activeCell="J16" sqref="J16"/>
    </sheetView>
  </sheetViews>
  <sheetFormatPr defaultRowHeight="14.4" x14ac:dyDescent="0.3"/>
  <cols>
    <col min="1" max="1" width="13.109375" bestFit="1" customWidth="1"/>
    <col min="2" max="2" width="19.88671875" bestFit="1" customWidth="1"/>
    <col min="3" max="3" width="18.21875" bestFit="1" customWidth="1"/>
    <col min="4" max="4" width="19.5546875" bestFit="1" customWidth="1"/>
    <col min="5" max="5" width="12" bestFit="1" customWidth="1"/>
    <col min="6" max="6" width="18.21875" bestFit="1" customWidth="1"/>
    <col min="7" max="7" width="12" bestFit="1" customWidth="1"/>
    <col min="8" max="8" width="12.44140625" bestFit="1" customWidth="1"/>
  </cols>
  <sheetData>
    <row r="1" spans="1:8" x14ac:dyDescent="0.3">
      <c r="A1" s="5" t="s">
        <v>2</v>
      </c>
      <c r="B1" t="s">
        <v>14</v>
      </c>
      <c r="C1" s="5" t="s">
        <v>0</v>
      </c>
      <c r="D1" s="5" t="s">
        <v>1</v>
      </c>
      <c r="E1" t="s">
        <v>375</v>
      </c>
      <c r="F1" t="s">
        <v>376</v>
      </c>
      <c r="G1" t="s">
        <v>388</v>
      </c>
      <c r="H1" t="s">
        <v>389</v>
      </c>
    </row>
    <row r="2" spans="1:8" x14ac:dyDescent="0.3">
      <c r="A2" s="7">
        <v>139722.84000000003</v>
      </c>
      <c r="B2" t="s">
        <v>338</v>
      </c>
      <c r="C2" s="5">
        <v>36.664845999999997</v>
      </c>
      <c r="D2" s="5">
        <v>-93.222993000000002</v>
      </c>
      <c r="E2">
        <v>40.103253401085901</v>
      </c>
      <c r="F2" t="s">
        <v>377</v>
      </c>
      <c r="G2" s="9">
        <v>4.1123834560950756E-3</v>
      </c>
      <c r="H2">
        <v>33976121.509999998</v>
      </c>
    </row>
    <row r="3" spans="1:8" x14ac:dyDescent="0.3">
      <c r="A3" s="7">
        <v>183554</v>
      </c>
      <c r="B3" t="s">
        <v>52</v>
      </c>
      <c r="C3" s="5">
        <v>36.177857000000003</v>
      </c>
      <c r="D3" s="5">
        <v>-94.233540000000005</v>
      </c>
      <c r="E3">
        <v>72.176323965049335</v>
      </c>
      <c r="F3" t="s">
        <v>377</v>
      </c>
      <c r="G3" s="9">
        <v>5.4024412393855964E-3</v>
      </c>
      <c r="H3">
        <v>33976121.509999998</v>
      </c>
    </row>
    <row r="4" spans="1:8" x14ac:dyDescent="0.3">
      <c r="A4" s="7">
        <v>44626.44</v>
      </c>
      <c r="B4" t="s">
        <v>246</v>
      </c>
      <c r="C4" s="5">
        <v>34.746481000000003</v>
      </c>
      <c r="D4" s="5">
        <v>-92.289595000000006</v>
      </c>
      <c r="E4">
        <v>245.0800948322848</v>
      </c>
      <c r="F4" t="s">
        <v>377</v>
      </c>
      <c r="G4" s="9">
        <v>1.3134648104806594E-3</v>
      </c>
      <c r="H4">
        <v>33976121.509999998</v>
      </c>
    </row>
    <row r="5" spans="1:8" x14ac:dyDescent="0.3">
      <c r="A5" s="7">
        <v>409875.83999999997</v>
      </c>
      <c r="B5" t="s">
        <v>246</v>
      </c>
      <c r="C5" s="5">
        <v>34.746481000000003</v>
      </c>
      <c r="D5" s="5">
        <v>-92.289595000000006</v>
      </c>
      <c r="E5">
        <v>245.0800948322848</v>
      </c>
      <c r="F5" t="s">
        <v>377</v>
      </c>
      <c r="G5" s="9">
        <v>1.2063644164898678E-2</v>
      </c>
      <c r="H5">
        <v>33976121.509999998</v>
      </c>
    </row>
    <row r="6" spans="1:8" x14ac:dyDescent="0.3">
      <c r="A6" s="7">
        <v>9495</v>
      </c>
      <c r="B6" t="s">
        <v>284</v>
      </c>
      <c r="C6" s="5">
        <v>34.362315000000002</v>
      </c>
      <c r="D6" s="5">
        <v>-92.812945999999997</v>
      </c>
      <c r="E6">
        <v>265.2633901794519</v>
      </c>
      <c r="F6" t="s">
        <v>377</v>
      </c>
      <c r="G6" s="9">
        <v>2.7946097370782567E-4</v>
      </c>
      <c r="H6">
        <v>33976121.509999998</v>
      </c>
    </row>
    <row r="7" spans="1:8" x14ac:dyDescent="0.3">
      <c r="A7" s="7">
        <v>11740552.851999998</v>
      </c>
      <c r="B7" t="s">
        <v>284</v>
      </c>
      <c r="C7" s="5">
        <v>34.362315000000002</v>
      </c>
      <c r="D7" s="5">
        <v>-92.812945999999997</v>
      </c>
      <c r="E7">
        <v>265.2633901794519</v>
      </c>
      <c r="F7" t="s">
        <v>377</v>
      </c>
      <c r="G7" s="9">
        <v>0.34555306286341331</v>
      </c>
      <c r="H7">
        <v>33976121.509999998</v>
      </c>
    </row>
    <row r="8" spans="1:8" x14ac:dyDescent="0.3">
      <c r="A8" s="7">
        <v>6409.92</v>
      </c>
      <c r="B8" t="s">
        <v>284</v>
      </c>
      <c r="C8" s="5">
        <v>34.362315000000002</v>
      </c>
      <c r="D8" s="5">
        <v>-92.812945999999997</v>
      </c>
      <c r="E8">
        <v>265.2633901794519</v>
      </c>
      <c r="F8" t="s">
        <v>377</v>
      </c>
      <c r="G8" s="9">
        <v>1.8865955603889059E-4</v>
      </c>
      <c r="H8">
        <v>33976121.509999998</v>
      </c>
    </row>
    <row r="9" spans="1:8" x14ac:dyDescent="0.3">
      <c r="A9" s="7">
        <v>34020</v>
      </c>
      <c r="B9" t="s">
        <v>352</v>
      </c>
      <c r="C9" s="5">
        <v>38.953617000000001</v>
      </c>
      <c r="D9" s="5">
        <v>-94.733570999999998</v>
      </c>
      <c r="E9">
        <v>273.221650711054</v>
      </c>
      <c r="F9" t="s">
        <v>377</v>
      </c>
      <c r="G9" s="9">
        <v>1.0012914508204559E-3</v>
      </c>
      <c r="H9">
        <v>33976121.509999998</v>
      </c>
    </row>
    <row r="10" spans="1:8" x14ac:dyDescent="0.3">
      <c r="A10" s="7">
        <v>4860</v>
      </c>
      <c r="B10" t="s">
        <v>352</v>
      </c>
      <c r="C10" s="5">
        <v>38.953617000000001</v>
      </c>
      <c r="D10" s="5">
        <v>-94.733570999999998</v>
      </c>
      <c r="E10">
        <v>273.221650711054</v>
      </c>
      <c r="F10" t="s">
        <v>377</v>
      </c>
      <c r="G10" s="9">
        <v>1.4304163583149371E-4</v>
      </c>
      <c r="H10">
        <v>33976121.509999998</v>
      </c>
    </row>
    <row r="11" spans="1:8" x14ac:dyDescent="0.3">
      <c r="A11" s="7">
        <v>53792.639999999999</v>
      </c>
      <c r="B11" t="s">
        <v>242</v>
      </c>
      <c r="C11" s="5">
        <v>39.123078</v>
      </c>
      <c r="D11" s="5">
        <v>-93.196870000000004</v>
      </c>
      <c r="E11">
        <v>278.76981752660595</v>
      </c>
      <c r="F11" t="s">
        <v>377</v>
      </c>
      <c r="G11" s="9">
        <v>1.5832483994433419E-3</v>
      </c>
      <c r="H11">
        <v>33976121.509999998</v>
      </c>
    </row>
    <row r="12" spans="1:8" x14ac:dyDescent="0.3">
      <c r="A12" s="7">
        <v>19232.000000000004</v>
      </c>
      <c r="B12" t="s">
        <v>242</v>
      </c>
      <c r="C12" s="5">
        <v>39.123078</v>
      </c>
      <c r="D12" s="5">
        <v>-93.196870000000004</v>
      </c>
      <c r="E12">
        <v>278.76981752660595</v>
      </c>
      <c r="F12" t="s">
        <v>377</v>
      </c>
      <c r="G12" s="9">
        <v>5.6604459677186991E-4</v>
      </c>
      <c r="H12">
        <v>33976121.509999998</v>
      </c>
    </row>
    <row r="13" spans="1:8" x14ac:dyDescent="0.3">
      <c r="A13" s="7">
        <v>221674.53999999998</v>
      </c>
      <c r="B13" t="s">
        <v>49</v>
      </c>
      <c r="C13" s="5">
        <v>39.091116</v>
      </c>
      <c r="D13" s="5">
        <v>-94.415507000000005</v>
      </c>
      <c r="E13">
        <v>279.80609277815034</v>
      </c>
      <c r="F13" t="s">
        <v>377</v>
      </c>
      <c r="G13" s="9">
        <v>6.5244215686818688E-3</v>
      </c>
      <c r="H13">
        <v>33976121.509999998</v>
      </c>
    </row>
    <row r="14" spans="1:8" x14ac:dyDescent="0.3">
      <c r="A14" s="7">
        <v>44853.14</v>
      </c>
      <c r="B14" t="s">
        <v>49</v>
      </c>
      <c r="C14" s="5">
        <v>39.091116</v>
      </c>
      <c r="D14" s="5">
        <v>-94.415507000000005</v>
      </c>
      <c r="E14">
        <v>279.80609277815034</v>
      </c>
      <c r="F14" t="s">
        <v>377</v>
      </c>
      <c r="G14" s="9">
        <v>1.3201371435759266E-3</v>
      </c>
      <c r="H14">
        <v>33976121.509999998</v>
      </c>
    </row>
    <row r="15" spans="1:8" x14ac:dyDescent="0.3">
      <c r="A15" s="7">
        <v>20819.5</v>
      </c>
      <c r="B15" t="s">
        <v>264</v>
      </c>
      <c r="C15" s="5">
        <v>35.842297000000002</v>
      </c>
      <c r="D15" s="5">
        <v>-90.704279</v>
      </c>
      <c r="E15">
        <v>280.63090152863839</v>
      </c>
      <c r="F15" t="s">
        <v>377</v>
      </c>
      <c r="G15" s="9">
        <v>6.1276858789995547E-4</v>
      </c>
      <c r="H15">
        <v>33976121.509999998</v>
      </c>
    </row>
    <row r="16" spans="1:8" x14ac:dyDescent="0.3">
      <c r="A16" s="7">
        <v>5371.96</v>
      </c>
      <c r="B16" t="s">
        <v>141</v>
      </c>
      <c r="C16" s="5">
        <v>39.099727000000001</v>
      </c>
      <c r="D16" s="5">
        <v>-94.578567000000007</v>
      </c>
      <c r="E16">
        <v>284.40324486887533</v>
      </c>
      <c r="F16" t="s">
        <v>377</v>
      </c>
      <c r="G16" s="9">
        <v>1.5810986543649197E-4</v>
      </c>
      <c r="H16">
        <v>33976121.509999998</v>
      </c>
    </row>
    <row r="17" spans="1:8" x14ac:dyDescent="0.3">
      <c r="A17" s="7">
        <v>94827.23</v>
      </c>
      <c r="B17" t="s">
        <v>141</v>
      </c>
      <c r="C17" s="5">
        <v>39.099727000000001</v>
      </c>
      <c r="D17" s="5">
        <v>-94.578567000000007</v>
      </c>
      <c r="E17">
        <v>284.40324486887533</v>
      </c>
      <c r="F17" t="s">
        <v>377</v>
      </c>
      <c r="G17" s="9">
        <v>2.790996316989567E-3</v>
      </c>
      <c r="H17">
        <v>33976121.509999998</v>
      </c>
    </row>
    <row r="18" spans="1:8" x14ac:dyDescent="0.3">
      <c r="A18" s="7">
        <v>18428.64</v>
      </c>
      <c r="B18" t="s">
        <v>141</v>
      </c>
      <c r="C18" s="5">
        <v>39.099727000000001</v>
      </c>
      <c r="D18" s="5">
        <v>-94.578567000000007</v>
      </c>
      <c r="E18">
        <v>284.40324486887533</v>
      </c>
      <c r="F18" t="s">
        <v>377</v>
      </c>
      <c r="G18" s="9">
        <v>5.4239975550405314E-4</v>
      </c>
      <c r="H18">
        <v>33976121.509999998</v>
      </c>
    </row>
    <row r="19" spans="1:8" x14ac:dyDescent="0.3">
      <c r="A19" s="7">
        <v>344028.02000000008</v>
      </c>
      <c r="B19" t="s">
        <v>141</v>
      </c>
      <c r="C19" s="5">
        <v>39.099727000000001</v>
      </c>
      <c r="D19" s="5">
        <v>-94.578567000000007</v>
      </c>
      <c r="E19">
        <v>284.40324486887533</v>
      </c>
      <c r="F19" t="s">
        <v>377</v>
      </c>
      <c r="G19" s="9">
        <v>1.0125582459397087E-2</v>
      </c>
      <c r="H19">
        <v>33976121.509999998</v>
      </c>
    </row>
    <row r="20" spans="1:8" x14ac:dyDescent="0.3">
      <c r="A20" s="7">
        <v>61.8</v>
      </c>
      <c r="B20" t="s">
        <v>141</v>
      </c>
      <c r="C20" s="5">
        <v>39.099727000000001</v>
      </c>
      <c r="D20" s="5">
        <v>-94.578567000000007</v>
      </c>
      <c r="E20">
        <v>284.40324486887533</v>
      </c>
      <c r="F20" t="s">
        <v>377</v>
      </c>
      <c r="G20" s="9">
        <v>1.8189245050177594E-6</v>
      </c>
      <c r="H20">
        <v>33976121.509999998</v>
      </c>
    </row>
    <row r="21" spans="1:8" x14ac:dyDescent="0.3">
      <c r="A21" s="7">
        <v>4963.68</v>
      </c>
      <c r="B21" t="s">
        <v>296</v>
      </c>
      <c r="C21" s="5">
        <v>39.142907999999998</v>
      </c>
      <c r="D21" s="5">
        <v>-94.572978000000006</v>
      </c>
      <c r="E21">
        <v>288.87166897623621</v>
      </c>
      <c r="F21" t="s">
        <v>377</v>
      </c>
      <c r="G21" s="9">
        <v>1.4609319072923227E-4</v>
      </c>
      <c r="H21">
        <v>33976121.509999998</v>
      </c>
    </row>
    <row r="22" spans="1:8" x14ac:dyDescent="0.3">
      <c r="A22" s="7">
        <v>153220.21</v>
      </c>
      <c r="B22" t="s">
        <v>218</v>
      </c>
      <c r="C22" s="5">
        <v>38.821185</v>
      </c>
      <c r="D22" s="5">
        <v>-91.139197999999993</v>
      </c>
      <c r="E22">
        <v>328.92434062238243</v>
      </c>
      <c r="F22" t="s">
        <v>377</v>
      </c>
      <c r="G22" s="9">
        <v>4.5096439260997922E-3</v>
      </c>
      <c r="H22">
        <v>33976121.509999998</v>
      </c>
    </row>
    <row r="23" spans="1:8" x14ac:dyDescent="0.3">
      <c r="A23" s="7">
        <v>38507.230000000003</v>
      </c>
      <c r="B23" t="s">
        <v>100</v>
      </c>
      <c r="C23" s="5">
        <v>38.582830999999999</v>
      </c>
      <c r="D23" s="5">
        <v>-90.662904999999995</v>
      </c>
      <c r="E23">
        <v>341.61223049237549</v>
      </c>
      <c r="F23" t="s">
        <v>377</v>
      </c>
      <c r="G23" s="9">
        <v>1.1333615577241913E-3</v>
      </c>
      <c r="H23">
        <v>33976121.509999998</v>
      </c>
    </row>
    <row r="24" spans="1:8" x14ac:dyDescent="0.3">
      <c r="A24" s="7">
        <v>0</v>
      </c>
      <c r="B24" t="s">
        <v>100</v>
      </c>
      <c r="C24" s="5">
        <v>38.582830999999999</v>
      </c>
      <c r="D24" s="5">
        <v>-90.662904999999995</v>
      </c>
      <c r="E24">
        <v>341.61223049237549</v>
      </c>
      <c r="F24" t="s">
        <v>377</v>
      </c>
      <c r="G24" s="9">
        <v>0</v>
      </c>
      <c r="H24">
        <v>33976121.509999998</v>
      </c>
    </row>
    <row r="25" spans="1:8" x14ac:dyDescent="0.3">
      <c r="A25" s="7">
        <v>0</v>
      </c>
      <c r="B25" t="s">
        <v>100</v>
      </c>
      <c r="C25" s="5">
        <v>38.582830999999999</v>
      </c>
      <c r="D25" s="5">
        <v>-90.662904999999995</v>
      </c>
      <c r="E25">
        <v>341.61223049237549</v>
      </c>
      <c r="F25" t="s">
        <v>377</v>
      </c>
      <c r="G25" s="9">
        <v>0</v>
      </c>
      <c r="H25">
        <v>33976121.509999998</v>
      </c>
    </row>
    <row r="26" spans="1:8" x14ac:dyDescent="0.3">
      <c r="A26" s="7">
        <v>279957.96999999997</v>
      </c>
      <c r="B26" t="s">
        <v>41</v>
      </c>
      <c r="C26" s="5">
        <v>37.687176000000001</v>
      </c>
      <c r="D26" s="5">
        <v>-97.330053000000007</v>
      </c>
      <c r="E26">
        <v>344.27338188956992</v>
      </c>
      <c r="F26" t="s">
        <v>377</v>
      </c>
      <c r="G26" s="9">
        <v>8.2398448544988151E-3</v>
      </c>
      <c r="H26">
        <v>33976121.509999998</v>
      </c>
    </row>
    <row r="27" spans="1:8" x14ac:dyDescent="0.3">
      <c r="A27" s="7">
        <v>3587.52</v>
      </c>
      <c r="B27" t="s">
        <v>41</v>
      </c>
      <c r="C27" s="5">
        <v>37.687176000000001</v>
      </c>
      <c r="D27" s="5">
        <v>-97.330053000000007</v>
      </c>
      <c r="E27">
        <v>344.27338188956992</v>
      </c>
      <c r="F27" t="s">
        <v>377</v>
      </c>
      <c r="G27" s="9">
        <v>1.0558945048934163E-4</v>
      </c>
      <c r="H27">
        <v>33976121.509999998</v>
      </c>
    </row>
    <row r="28" spans="1:8" x14ac:dyDescent="0.3">
      <c r="A28" s="7">
        <v>2547.0500000000002</v>
      </c>
      <c r="B28" t="s">
        <v>152</v>
      </c>
      <c r="C28" s="5">
        <v>35.149534000000003</v>
      </c>
      <c r="D28" s="5">
        <v>-90.04898</v>
      </c>
      <c r="E28">
        <v>366.13967721673214</v>
      </c>
      <c r="F28" t="s">
        <v>377</v>
      </c>
      <c r="G28" s="9">
        <v>7.4965884474198781E-5</v>
      </c>
      <c r="H28">
        <v>33976121.509999998</v>
      </c>
    </row>
    <row r="29" spans="1:8" x14ac:dyDescent="0.3">
      <c r="A29" s="7">
        <v>235.02</v>
      </c>
      <c r="B29" t="s">
        <v>152</v>
      </c>
      <c r="C29" s="5">
        <v>35.149534000000003</v>
      </c>
      <c r="D29" s="5">
        <v>-90.04898</v>
      </c>
      <c r="E29">
        <v>366.13967721673214</v>
      </c>
      <c r="F29" t="s">
        <v>377</v>
      </c>
      <c r="G29" s="9">
        <v>6.9172109574316161E-6</v>
      </c>
      <c r="H29">
        <v>33976121.509999998</v>
      </c>
    </row>
    <row r="30" spans="1:8" x14ac:dyDescent="0.3">
      <c r="A30" s="7">
        <v>79270.990000000005</v>
      </c>
      <c r="B30" t="s">
        <v>152</v>
      </c>
      <c r="C30" s="5">
        <v>35.149534000000003</v>
      </c>
      <c r="D30" s="5">
        <v>-90.04898</v>
      </c>
      <c r="E30">
        <v>366.13967721673214</v>
      </c>
      <c r="F30" t="s">
        <v>377</v>
      </c>
      <c r="G30" s="9">
        <v>2.3331382888028768E-3</v>
      </c>
      <c r="H30">
        <v>33976121.509999998</v>
      </c>
    </row>
    <row r="31" spans="1:8" x14ac:dyDescent="0.3">
      <c r="A31" s="7">
        <v>39791.5</v>
      </c>
      <c r="B31" t="s">
        <v>99</v>
      </c>
      <c r="C31" s="5">
        <v>38.713107000000001</v>
      </c>
      <c r="D31" s="5">
        <v>-90.429839999999999</v>
      </c>
      <c r="E31">
        <v>366.4751690380001</v>
      </c>
      <c r="F31" t="s">
        <v>377</v>
      </c>
      <c r="G31" s="9">
        <v>1.1711607514791938E-3</v>
      </c>
      <c r="H31">
        <v>33976121.509999998</v>
      </c>
    </row>
    <row r="32" spans="1:8" x14ac:dyDescent="0.3">
      <c r="A32" s="7">
        <v>19944.3</v>
      </c>
      <c r="B32" t="s">
        <v>99</v>
      </c>
      <c r="C32" s="5">
        <v>38.713107000000001</v>
      </c>
      <c r="D32" s="5">
        <v>-90.429839999999999</v>
      </c>
      <c r="E32">
        <v>366.4751690380001</v>
      </c>
      <c r="F32" t="s">
        <v>377</v>
      </c>
      <c r="G32" s="9">
        <v>5.8700932047614398E-4</v>
      </c>
      <c r="H32">
        <v>33976121.509999998</v>
      </c>
    </row>
    <row r="33" spans="1:8" x14ac:dyDescent="0.3">
      <c r="A33" s="7">
        <v>12447.68</v>
      </c>
      <c r="B33" t="s">
        <v>278</v>
      </c>
      <c r="C33" s="5">
        <v>38.769917999999997</v>
      </c>
      <c r="D33" s="5">
        <v>-90.466750000000005</v>
      </c>
      <c r="E33">
        <v>367.89259286729526</v>
      </c>
      <c r="F33" t="s">
        <v>377</v>
      </c>
      <c r="G33" s="9">
        <v>3.6636553693559007E-4</v>
      </c>
      <c r="H33">
        <v>33976121.509999998</v>
      </c>
    </row>
    <row r="34" spans="1:8" x14ac:dyDescent="0.3">
      <c r="A34" s="7">
        <v>19185.599999999999</v>
      </c>
      <c r="B34" t="s">
        <v>116</v>
      </c>
      <c r="C34" s="5">
        <v>35.467559999999999</v>
      </c>
      <c r="D34" s="5">
        <v>-97.516428000000005</v>
      </c>
      <c r="E34">
        <v>369.490833732542</v>
      </c>
      <c r="F34" t="s">
        <v>377</v>
      </c>
      <c r="G34" s="9">
        <v>5.6467893177133857E-4</v>
      </c>
      <c r="H34">
        <v>33976121.509999998</v>
      </c>
    </row>
    <row r="35" spans="1:8" x14ac:dyDescent="0.3">
      <c r="A35" s="7">
        <v>13337.280000000004</v>
      </c>
      <c r="B35" t="s">
        <v>116</v>
      </c>
      <c r="C35" s="5">
        <v>35.467559999999999</v>
      </c>
      <c r="D35" s="5">
        <v>-97.516428000000005</v>
      </c>
      <c r="E35">
        <v>369.490833732542</v>
      </c>
      <c r="F35" t="s">
        <v>377</v>
      </c>
      <c r="G35" s="9">
        <v>3.9254863142853191E-4</v>
      </c>
      <c r="H35">
        <v>33976121.509999998</v>
      </c>
    </row>
    <row r="36" spans="1:8" x14ac:dyDescent="0.3">
      <c r="A36" s="7">
        <v>1500</v>
      </c>
      <c r="B36" t="s">
        <v>116</v>
      </c>
      <c r="C36" s="5">
        <v>35.467559999999999</v>
      </c>
      <c r="D36" s="5">
        <v>-97.516428000000005</v>
      </c>
      <c r="E36">
        <v>369.490833732542</v>
      </c>
      <c r="F36" t="s">
        <v>377</v>
      </c>
      <c r="G36" s="9">
        <v>4.414865303441164E-5</v>
      </c>
      <c r="H36">
        <v>33976121.509999998</v>
      </c>
    </row>
    <row r="37" spans="1:8" x14ac:dyDescent="0.3">
      <c r="A37" s="7">
        <v>57598.080000000002</v>
      </c>
      <c r="B37" t="s">
        <v>116</v>
      </c>
      <c r="C37" s="5">
        <v>35.467559999999999</v>
      </c>
      <c r="D37" s="5">
        <v>-97.516428000000005</v>
      </c>
      <c r="E37">
        <v>369.490833732542</v>
      </c>
      <c r="F37" t="s">
        <v>377</v>
      </c>
      <c r="G37" s="9">
        <v>1.695251766245523E-3</v>
      </c>
      <c r="H37">
        <v>33976121.509999998</v>
      </c>
    </row>
    <row r="38" spans="1:8" x14ac:dyDescent="0.3">
      <c r="A38" s="7">
        <v>17700</v>
      </c>
      <c r="B38" t="s">
        <v>116</v>
      </c>
      <c r="C38" s="5">
        <v>35.467559999999999</v>
      </c>
      <c r="D38" s="5">
        <v>-97.516428000000005</v>
      </c>
      <c r="E38">
        <v>369.490833732542</v>
      </c>
      <c r="F38" t="s">
        <v>377</v>
      </c>
      <c r="G38" s="9">
        <v>5.209541058060574E-4</v>
      </c>
      <c r="H38">
        <v>33976121.509999998</v>
      </c>
    </row>
    <row r="39" spans="1:8" x14ac:dyDescent="0.3">
      <c r="A39" s="7">
        <v>163862.38400000002</v>
      </c>
      <c r="B39" t="s">
        <v>116</v>
      </c>
      <c r="C39" s="5">
        <v>35.467559999999999</v>
      </c>
      <c r="D39" s="5">
        <v>-97.516428000000005</v>
      </c>
      <c r="E39">
        <v>369.490833732542</v>
      </c>
      <c r="F39" t="s">
        <v>377</v>
      </c>
      <c r="G39" s="9">
        <v>4.8228690244050175E-3</v>
      </c>
      <c r="H39">
        <v>33976121.509999998</v>
      </c>
    </row>
    <row r="40" spans="1:8" x14ac:dyDescent="0.3">
      <c r="A40" s="7">
        <v>4723.619999999999</v>
      </c>
      <c r="B40" t="s">
        <v>144</v>
      </c>
      <c r="C40" s="5">
        <v>38.596440000000001</v>
      </c>
      <c r="D40" s="5">
        <v>-90.184832999999998</v>
      </c>
      <c r="E40">
        <v>376.05663775021316</v>
      </c>
      <c r="F40" t="s">
        <v>377</v>
      </c>
      <c r="G40" s="9">
        <v>1.3902764029760499E-4</v>
      </c>
      <c r="H40">
        <v>33976121.509999998</v>
      </c>
    </row>
    <row r="41" spans="1:8" x14ac:dyDescent="0.3">
      <c r="A41" s="7">
        <v>183432.15999999997</v>
      </c>
      <c r="B41" t="s">
        <v>53</v>
      </c>
      <c r="C41" s="5">
        <v>38.627003000000002</v>
      </c>
      <c r="D41" s="5">
        <v>-90.199404000000001</v>
      </c>
      <c r="E41">
        <v>376.93459824251045</v>
      </c>
      <c r="F41" t="s">
        <v>377</v>
      </c>
      <c r="G41" s="9">
        <v>5.3988551914617867E-3</v>
      </c>
      <c r="H41">
        <v>33976121.509999998</v>
      </c>
    </row>
    <row r="42" spans="1:8" x14ac:dyDescent="0.3">
      <c r="A42" s="7">
        <v>148530</v>
      </c>
      <c r="B42" t="s">
        <v>58</v>
      </c>
      <c r="C42" s="5">
        <v>38.627003000000002</v>
      </c>
      <c r="D42" s="5">
        <v>-90.199404000000001</v>
      </c>
      <c r="E42">
        <v>376.93459824251045</v>
      </c>
      <c r="F42" t="s">
        <v>377</v>
      </c>
      <c r="G42" s="9">
        <v>4.3715996234674403E-3</v>
      </c>
      <c r="H42">
        <v>33976121.509999998</v>
      </c>
    </row>
    <row r="43" spans="1:8" x14ac:dyDescent="0.3">
      <c r="A43" s="7">
        <v>4175</v>
      </c>
      <c r="B43" t="s">
        <v>53</v>
      </c>
      <c r="C43" s="5">
        <v>38.627003000000002</v>
      </c>
      <c r="D43" s="5">
        <v>-90.199404000000001</v>
      </c>
      <c r="E43">
        <v>376.93459824251045</v>
      </c>
      <c r="F43" t="s">
        <v>377</v>
      </c>
      <c r="G43" s="9">
        <v>1.2288041761244573E-4</v>
      </c>
      <c r="H43">
        <v>33976121.509999998</v>
      </c>
    </row>
    <row r="44" spans="1:8" x14ac:dyDescent="0.3">
      <c r="A44" s="7">
        <v>184831.04</v>
      </c>
      <c r="B44" t="s">
        <v>58</v>
      </c>
      <c r="C44" s="5">
        <v>38.627003000000002</v>
      </c>
      <c r="D44" s="5">
        <v>-90.199404000000001</v>
      </c>
      <c r="E44">
        <v>376.93459824251045</v>
      </c>
      <c r="F44" t="s">
        <v>377</v>
      </c>
      <c r="G44" s="9">
        <v>5.440027636632973E-3</v>
      </c>
      <c r="H44">
        <v>33976121.509999998</v>
      </c>
    </row>
    <row r="45" spans="1:8" x14ac:dyDescent="0.3">
      <c r="A45" s="7">
        <v>40683.599999999999</v>
      </c>
      <c r="B45" t="s">
        <v>53</v>
      </c>
      <c r="C45" s="5">
        <v>38.627003000000002</v>
      </c>
      <c r="D45" s="5">
        <v>-90.199404000000001</v>
      </c>
      <c r="E45">
        <v>376.93459824251045</v>
      </c>
      <c r="F45" t="s">
        <v>377</v>
      </c>
      <c r="G45" s="9">
        <v>1.1974174270605261E-3</v>
      </c>
      <c r="H45">
        <v>33976121.509999998</v>
      </c>
    </row>
    <row r="46" spans="1:8" x14ac:dyDescent="0.3">
      <c r="A46" s="7">
        <v>603583.02000000014</v>
      </c>
      <c r="B46" t="s">
        <v>58</v>
      </c>
      <c r="C46" s="5">
        <v>38.627003000000002</v>
      </c>
      <c r="D46" s="5">
        <v>-90.199404000000001</v>
      </c>
      <c r="E46">
        <v>376.93459824251045</v>
      </c>
      <c r="F46" t="s">
        <v>377</v>
      </c>
      <c r="G46" s="9">
        <v>1.7764918218294897E-2</v>
      </c>
      <c r="H46">
        <v>33976121.509999998</v>
      </c>
    </row>
    <row r="47" spans="1:8" x14ac:dyDescent="0.3">
      <c r="A47" s="7">
        <v>439987.1999999999</v>
      </c>
      <c r="B47" t="s">
        <v>58</v>
      </c>
      <c r="C47" s="5">
        <v>38.627003000000002</v>
      </c>
      <c r="D47" s="5">
        <v>-90.199404000000001</v>
      </c>
      <c r="E47">
        <v>376.93459824251045</v>
      </c>
      <c r="F47" t="s">
        <v>377</v>
      </c>
      <c r="G47" s="9">
        <v>1.2949894821588185E-2</v>
      </c>
      <c r="H47">
        <v>33976121.509999998</v>
      </c>
    </row>
    <row r="48" spans="1:8" x14ac:dyDescent="0.3">
      <c r="A48" s="7">
        <v>66011.960000000006</v>
      </c>
      <c r="B48" t="s">
        <v>237</v>
      </c>
      <c r="C48" s="5">
        <v>34.991858999999998</v>
      </c>
      <c r="D48" s="5">
        <v>-90.002296000000001</v>
      </c>
      <c r="E48">
        <v>378.37029057139694</v>
      </c>
      <c r="F48" t="s">
        <v>377</v>
      </c>
      <c r="G48" s="9">
        <v>1.9428927454409734E-3</v>
      </c>
      <c r="H48">
        <v>33976121.509999998</v>
      </c>
    </row>
    <row r="49" spans="1:8" x14ac:dyDescent="0.3">
      <c r="A49" s="7">
        <v>706034.75999999989</v>
      </c>
      <c r="B49" t="s">
        <v>237</v>
      </c>
      <c r="C49" s="5">
        <v>34.991858999999998</v>
      </c>
      <c r="D49" s="5">
        <v>-90.002296000000001</v>
      </c>
      <c r="E49">
        <v>378.37029057139694</v>
      </c>
      <c r="F49" t="s">
        <v>377</v>
      </c>
      <c r="G49" s="9">
        <v>2.0780322432982726E-2</v>
      </c>
      <c r="H49">
        <v>33976121.509999998</v>
      </c>
    </row>
    <row r="50" spans="1:8" x14ac:dyDescent="0.3">
      <c r="A50" s="7">
        <v>3252624.6099999994</v>
      </c>
      <c r="B50" t="s">
        <v>15</v>
      </c>
      <c r="C50" s="5">
        <v>33.635662000000004</v>
      </c>
      <c r="D50" s="5">
        <v>-96.608879999999999</v>
      </c>
      <c r="E50">
        <v>427.87125056919729</v>
      </c>
      <c r="F50" t="s">
        <v>377</v>
      </c>
      <c r="G50" s="9">
        <v>9.5732663572052304E-2</v>
      </c>
      <c r="H50">
        <v>33976121.509999998</v>
      </c>
    </row>
    <row r="51" spans="1:8" x14ac:dyDescent="0.3">
      <c r="A51" s="7">
        <v>30660.84</v>
      </c>
      <c r="B51" t="s">
        <v>15</v>
      </c>
      <c r="C51" s="5">
        <v>33.635662000000004</v>
      </c>
      <c r="D51" s="5">
        <v>-96.608879999999999</v>
      </c>
      <c r="E51">
        <v>427.87125056919729</v>
      </c>
      <c r="F51" t="s">
        <v>377</v>
      </c>
      <c r="G51" s="9">
        <v>9.0242319126907324E-4</v>
      </c>
      <c r="H51">
        <v>33976121.509999998</v>
      </c>
    </row>
    <row r="52" spans="1:8" x14ac:dyDescent="0.3">
      <c r="A52" s="7">
        <v>640</v>
      </c>
      <c r="B52" t="s">
        <v>163</v>
      </c>
      <c r="C52" s="5">
        <v>33.150674000000002</v>
      </c>
      <c r="D52" s="5">
        <v>-96.823611999999997</v>
      </c>
      <c r="E52">
        <v>482.9793095455525</v>
      </c>
      <c r="F52" t="s">
        <v>377</v>
      </c>
      <c r="G52" s="9">
        <v>1.8836758628015632E-5</v>
      </c>
      <c r="H52">
        <v>33976121.509999998</v>
      </c>
    </row>
    <row r="53" spans="1:8" x14ac:dyDescent="0.3">
      <c r="A53" s="7">
        <v>26735.4</v>
      </c>
      <c r="B53" t="s">
        <v>259</v>
      </c>
      <c r="C53" s="5">
        <v>41.016029000000003</v>
      </c>
      <c r="D53" s="5">
        <v>-92.408302000000006</v>
      </c>
      <c r="E53">
        <v>497.99221300972704</v>
      </c>
      <c r="F53" t="s">
        <v>377</v>
      </c>
      <c r="G53" s="9">
        <v>7.8688793222413936E-4</v>
      </c>
      <c r="H53">
        <v>33976121.509999998</v>
      </c>
    </row>
    <row r="54" spans="1:8" x14ac:dyDescent="0.3">
      <c r="A54" s="7">
        <v>19963.850000000002</v>
      </c>
      <c r="B54" t="s">
        <v>267</v>
      </c>
      <c r="C54" s="5">
        <v>32.766795999999999</v>
      </c>
      <c r="D54" s="5">
        <v>-96.599159</v>
      </c>
      <c r="E54">
        <v>507.10734909885036</v>
      </c>
      <c r="F54" t="s">
        <v>377</v>
      </c>
      <c r="G54" s="9">
        <v>5.8758472458735923E-4</v>
      </c>
      <c r="H54">
        <v>33976121.509999998</v>
      </c>
    </row>
    <row r="55" spans="1:8" x14ac:dyDescent="0.3">
      <c r="A55" s="7">
        <v>11858</v>
      </c>
      <c r="B55" t="s">
        <v>123</v>
      </c>
      <c r="C55" s="5">
        <v>32.776663999999997</v>
      </c>
      <c r="D55" s="5">
        <v>-96.796987999999999</v>
      </c>
      <c r="E55">
        <v>515.94631931838489</v>
      </c>
      <c r="F55" t="s">
        <v>377</v>
      </c>
      <c r="G55" s="9">
        <v>3.4900981845470213E-4</v>
      </c>
      <c r="H55">
        <v>33976121.509999998</v>
      </c>
    </row>
    <row r="56" spans="1:8" x14ac:dyDescent="0.3">
      <c r="A56" s="7">
        <v>6709.92</v>
      </c>
      <c r="B56" t="s">
        <v>123</v>
      </c>
      <c r="C56" s="5">
        <v>32.776663999999997</v>
      </c>
      <c r="D56" s="5">
        <v>-96.796987999999999</v>
      </c>
      <c r="E56">
        <v>515.94631931838489</v>
      </c>
      <c r="F56" t="s">
        <v>377</v>
      </c>
      <c r="G56" s="9">
        <v>1.9748928664577289E-4</v>
      </c>
      <c r="H56">
        <v>33976121.509999998</v>
      </c>
    </row>
    <row r="57" spans="1:8" x14ac:dyDescent="0.3">
      <c r="A57" s="7">
        <v>879.8900000000001</v>
      </c>
      <c r="B57" t="s">
        <v>123</v>
      </c>
      <c r="C57" s="5">
        <v>32.776663999999997</v>
      </c>
      <c r="D57" s="5">
        <v>-96.796987999999999</v>
      </c>
      <c r="E57">
        <v>515.94631931838489</v>
      </c>
      <c r="F57" t="s">
        <v>377</v>
      </c>
      <c r="G57" s="9">
        <v>2.589730554563231E-5</v>
      </c>
      <c r="H57">
        <v>33976121.509999998</v>
      </c>
    </row>
    <row r="58" spans="1:8" x14ac:dyDescent="0.3">
      <c r="A58" s="7">
        <v>167327.88</v>
      </c>
      <c r="B58" t="s">
        <v>123</v>
      </c>
      <c r="C58" s="5">
        <v>32.776663999999997</v>
      </c>
      <c r="D58" s="5">
        <v>-96.796987999999999</v>
      </c>
      <c r="E58">
        <v>515.94631931838489</v>
      </c>
      <c r="F58" t="s">
        <v>377</v>
      </c>
      <c r="G58" s="9">
        <v>4.9248670114024444E-3</v>
      </c>
      <c r="H58">
        <v>33976121.509999998</v>
      </c>
    </row>
    <row r="59" spans="1:8" x14ac:dyDescent="0.3">
      <c r="A59" s="7">
        <v>124421.08</v>
      </c>
      <c r="B59" t="s">
        <v>123</v>
      </c>
      <c r="C59" s="5">
        <v>32.776663999999997</v>
      </c>
      <c r="D59" s="5">
        <v>-96.796987999999999</v>
      </c>
      <c r="E59">
        <v>515.94631931838489</v>
      </c>
      <c r="F59" t="s">
        <v>377</v>
      </c>
      <c r="G59" s="9">
        <v>3.6620153940578491E-3</v>
      </c>
      <c r="H59">
        <v>33976121.509999998</v>
      </c>
    </row>
    <row r="60" spans="1:8" x14ac:dyDescent="0.3">
      <c r="A60" s="7">
        <v>341641.84</v>
      </c>
      <c r="B60" t="s">
        <v>123</v>
      </c>
      <c r="C60" s="5">
        <v>32.776663999999997</v>
      </c>
      <c r="D60" s="5">
        <v>-96.796987999999999</v>
      </c>
      <c r="E60">
        <v>515.94631931838489</v>
      </c>
      <c r="F60" t="s">
        <v>377</v>
      </c>
      <c r="G60" s="9">
        <v>1.0055351370798651E-2</v>
      </c>
      <c r="H60">
        <v>33976121.509999998</v>
      </c>
    </row>
    <row r="61" spans="1:8" x14ac:dyDescent="0.3">
      <c r="A61" s="7">
        <v>31412.16</v>
      </c>
      <c r="B61" t="s">
        <v>104</v>
      </c>
      <c r="C61" s="5">
        <v>33.004013</v>
      </c>
      <c r="D61" s="5">
        <v>-97.225847999999999</v>
      </c>
      <c r="E61">
        <v>518.43260703706699</v>
      </c>
      <c r="F61" t="s">
        <v>377</v>
      </c>
      <c r="G61" s="9">
        <v>9.2453636860094924E-4</v>
      </c>
      <c r="H61">
        <v>33976121.509999998</v>
      </c>
    </row>
    <row r="62" spans="1:8" x14ac:dyDescent="0.3">
      <c r="A62" s="7">
        <v>833.58000000000015</v>
      </c>
      <c r="B62" t="s">
        <v>156</v>
      </c>
      <c r="C62" s="5">
        <v>32.589024000000002</v>
      </c>
      <c r="D62" s="5">
        <v>-96.685271999999998</v>
      </c>
      <c r="E62">
        <v>528.18214274825232</v>
      </c>
      <c r="F62" t="s">
        <v>377</v>
      </c>
      <c r="G62" s="9">
        <v>2.4534289464283241E-5</v>
      </c>
      <c r="H62">
        <v>33976121.509999998</v>
      </c>
    </row>
    <row r="63" spans="1:8" x14ac:dyDescent="0.3">
      <c r="A63" s="7">
        <v>395052.48000000004</v>
      </c>
      <c r="B63" t="s">
        <v>33</v>
      </c>
      <c r="C63" s="5">
        <v>32.745964999999998</v>
      </c>
      <c r="D63" s="5">
        <v>-96.997784999999993</v>
      </c>
      <c r="E63">
        <v>529.13647954523458</v>
      </c>
      <c r="F63" t="s">
        <v>377</v>
      </c>
      <c r="G63" s="9">
        <v>1.1627356579935896E-2</v>
      </c>
      <c r="H63">
        <v>33976121.509999998</v>
      </c>
    </row>
    <row r="64" spans="1:8" x14ac:dyDescent="0.3">
      <c r="A64" s="7">
        <v>1642.14</v>
      </c>
      <c r="B64" t="s">
        <v>33</v>
      </c>
      <c r="C64" s="5">
        <v>32.745964999999998</v>
      </c>
      <c r="D64" s="5">
        <v>-96.997784999999993</v>
      </c>
      <c r="E64">
        <v>529.13647954523458</v>
      </c>
      <c r="F64" t="s">
        <v>377</v>
      </c>
      <c r="G64" s="9">
        <v>4.833217939595249E-5</v>
      </c>
      <c r="H64">
        <v>33976121.509999998</v>
      </c>
    </row>
    <row r="65" spans="1:8" x14ac:dyDescent="0.3">
      <c r="A65" s="7">
        <v>8036.8000000000011</v>
      </c>
      <c r="B65" t="s">
        <v>292</v>
      </c>
      <c r="C65" s="5">
        <v>31.795451</v>
      </c>
      <c r="D65" s="5">
        <v>-94.179085999999998</v>
      </c>
      <c r="E65">
        <v>540.62220076152585</v>
      </c>
      <c r="F65" t="s">
        <v>377</v>
      </c>
      <c r="G65" s="9">
        <v>2.3654259647130633E-4</v>
      </c>
      <c r="H65">
        <v>33976121.509999998</v>
      </c>
    </row>
    <row r="66" spans="1:8" x14ac:dyDescent="0.3">
      <c r="A66" s="7">
        <v>3072</v>
      </c>
      <c r="B66" t="s">
        <v>150</v>
      </c>
      <c r="C66" s="5">
        <v>39.840314999999997</v>
      </c>
      <c r="D66" s="5">
        <v>-88.954800000000006</v>
      </c>
      <c r="E66">
        <v>543.86344056991823</v>
      </c>
      <c r="F66" t="s">
        <v>377</v>
      </c>
      <c r="G66" s="9">
        <v>9.0416441414475037E-5</v>
      </c>
      <c r="H66">
        <v>33976121.509999998</v>
      </c>
    </row>
    <row r="67" spans="1:8" x14ac:dyDescent="0.3">
      <c r="A67" s="7">
        <v>57152.800000000003</v>
      </c>
      <c r="B67" t="s">
        <v>85</v>
      </c>
      <c r="C67" s="5">
        <v>41.183888000000003</v>
      </c>
      <c r="D67" s="5">
        <v>-96.031126999999998</v>
      </c>
      <c r="E67">
        <v>544.13246974989761</v>
      </c>
      <c r="F67" t="s">
        <v>377</v>
      </c>
      <c r="G67" s="9">
        <v>1.6821460914300812E-3</v>
      </c>
      <c r="H67">
        <v>33976121.509999998</v>
      </c>
    </row>
    <row r="68" spans="1:8" x14ac:dyDescent="0.3">
      <c r="A68" s="7">
        <v>1723693.8400000005</v>
      </c>
      <c r="B68" t="s">
        <v>17</v>
      </c>
      <c r="C68" s="5">
        <v>41.261944</v>
      </c>
      <c r="D68" s="5">
        <v>-95.860833</v>
      </c>
      <c r="E68">
        <v>546.86460546661942</v>
      </c>
      <c r="F68" t="s">
        <v>377</v>
      </c>
      <c r="G68" s="9">
        <v>5.0732507519808449E-2</v>
      </c>
      <c r="H68">
        <v>33976121.509999998</v>
      </c>
    </row>
    <row r="69" spans="1:8" x14ac:dyDescent="0.3">
      <c r="A69" s="7">
        <v>158088</v>
      </c>
      <c r="B69" t="s">
        <v>54</v>
      </c>
      <c r="C69" s="5">
        <v>41.252363000000003</v>
      </c>
      <c r="D69" s="5">
        <v>-95.997988000000007</v>
      </c>
      <c r="E69">
        <v>550.09086370994351</v>
      </c>
      <c r="F69" t="s">
        <v>377</v>
      </c>
      <c r="G69" s="9">
        <v>4.6529148406027118E-3</v>
      </c>
      <c r="H69">
        <v>33976121.509999998</v>
      </c>
    </row>
    <row r="70" spans="1:8" x14ac:dyDescent="0.3">
      <c r="A70" s="7">
        <v>22458.799999999999</v>
      </c>
      <c r="B70" t="s">
        <v>54</v>
      </c>
      <c r="C70" s="5">
        <v>41.252363000000003</v>
      </c>
      <c r="D70" s="5">
        <v>-95.997988000000007</v>
      </c>
      <c r="E70">
        <v>550.09086370994351</v>
      </c>
      <c r="F70" t="s">
        <v>377</v>
      </c>
      <c r="G70" s="9">
        <v>6.6101717917949607E-4</v>
      </c>
      <c r="H70">
        <v>33976121.509999998</v>
      </c>
    </row>
    <row r="71" spans="1:8" x14ac:dyDescent="0.3">
      <c r="A71" s="7">
        <v>9946</v>
      </c>
      <c r="B71" t="s">
        <v>54</v>
      </c>
      <c r="C71" s="5">
        <v>41.252363000000003</v>
      </c>
      <c r="D71" s="5">
        <v>-95.997988000000007</v>
      </c>
      <c r="E71">
        <v>550.09086370994351</v>
      </c>
      <c r="F71" t="s">
        <v>377</v>
      </c>
      <c r="G71" s="9">
        <v>2.9273500205350545E-4</v>
      </c>
      <c r="H71">
        <v>33976121.509999998</v>
      </c>
    </row>
    <row r="72" spans="1:8" x14ac:dyDescent="0.3">
      <c r="A72" s="7">
        <v>26000</v>
      </c>
      <c r="B72" t="s">
        <v>54</v>
      </c>
      <c r="C72" s="5">
        <v>41.252363000000003</v>
      </c>
      <c r="D72" s="5">
        <v>-95.997988000000007</v>
      </c>
      <c r="E72">
        <v>550.09086370994351</v>
      </c>
      <c r="F72" t="s">
        <v>377</v>
      </c>
      <c r="G72" s="9">
        <v>7.6524331926313511E-4</v>
      </c>
      <c r="H72">
        <v>33976121.509999998</v>
      </c>
    </row>
    <row r="73" spans="1:8" x14ac:dyDescent="0.3">
      <c r="A73" s="7">
        <v>724010.46000000066</v>
      </c>
      <c r="B73" t="s">
        <v>54</v>
      </c>
      <c r="C73" s="5">
        <v>41.252363000000003</v>
      </c>
      <c r="D73" s="5">
        <v>-95.997988000000007</v>
      </c>
      <c r="E73">
        <v>550.09086370994351</v>
      </c>
      <c r="F73" t="s">
        <v>377</v>
      </c>
      <c r="G73" s="9">
        <v>2.1309391061216532E-2</v>
      </c>
      <c r="H73">
        <v>33976121.509999998</v>
      </c>
    </row>
    <row r="74" spans="1:8" x14ac:dyDescent="0.3">
      <c r="A74" s="7">
        <v>23255.568000000003</v>
      </c>
      <c r="B74" t="s">
        <v>54</v>
      </c>
      <c r="C74" s="5">
        <v>41.252363000000003</v>
      </c>
      <c r="D74" s="5">
        <v>-95.997988000000007</v>
      </c>
      <c r="E74">
        <v>550.09086370994351</v>
      </c>
      <c r="F74" t="s">
        <v>377</v>
      </c>
      <c r="G74" s="9">
        <v>6.8446800183344424E-4</v>
      </c>
      <c r="H74">
        <v>33976121.509999998</v>
      </c>
    </row>
    <row r="75" spans="1:8" x14ac:dyDescent="0.3">
      <c r="A75" s="7">
        <v>3008.8799999999997</v>
      </c>
      <c r="B75" t="s">
        <v>151</v>
      </c>
      <c r="C75" s="5">
        <v>36.663446999999998</v>
      </c>
      <c r="D75" s="5">
        <v>-87.47739</v>
      </c>
      <c r="E75">
        <v>552.49176907907338</v>
      </c>
      <c r="F75" t="s">
        <v>377</v>
      </c>
      <c r="G75" s="9">
        <v>8.8558666094786981E-5</v>
      </c>
      <c r="H75">
        <v>33976121.509999998</v>
      </c>
    </row>
    <row r="76" spans="1:8" x14ac:dyDescent="0.3">
      <c r="A76" s="7">
        <v>80868.600000000006</v>
      </c>
      <c r="B76" t="s">
        <v>233</v>
      </c>
      <c r="C76" s="5">
        <v>32.364589000000002</v>
      </c>
      <c r="D76" s="5">
        <v>-89.474234999999993</v>
      </c>
      <c r="E76">
        <v>611.41989933017817</v>
      </c>
      <c r="F76" t="s">
        <v>377</v>
      </c>
      <c r="G76" s="9">
        <v>2.3801598418524143E-3</v>
      </c>
      <c r="H76">
        <v>33976121.509999998</v>
      </c>
    </row>
    <row r="77" spans="1:8" x14ac:dyDescent="0.3">
      <c r="A77" s="7">
        <v>73344</v>
      </c>
      <c r="B77" t="s">
        <v>80</v>
      </c>
      <c r="C77" s="5">
        <v>41.658085999999997</v>
      </c>
      <c r="D77" s="5">
        <v>-90.584581999999997</v>
      </c>
      <c r="E77">
        <v>617.27423999812709</v>
      </c>
      <c r="F77" t="s">
        <v>377</v>
      </c>
      <c r="G77" s="9">
        <v>2.1586925387705918E-3</v>
      </c>
      <c r="H77">
        <v>33976121.509999998</v>
      </c>
    </row>
    <row r="78" spans="1:8" x14ac:dyDescent="0.3">
      <c r="A78" s="7">
        <v>6892.8</v>
      </c>
      <c r="B78" t="s">
        <v>295</v>
      </c>
      <c r="C78" s="5">
        <v>41.430297000000003</v>
      </c>
      <c r="D78" s="5">
        <v>-97.359390000000005</v>
      </c>
      <c r="E78">
        <v>619.71823494845069</v>
      </c>
      <c r="F78" t="s">
        <v>377</v>
      </c>
      <c r="G78" s="9">
        <v>2.0287189042372838E-4</v>
      </c>
      <c r="H78">
        <v>33976121.509999998</v>
      </c>
    </row>
    <row r="79" spans="1:8" x14ac:dyDescent="0.3">
      <c r="A79" s="7">
        <v>32361.599999999999</v>
      </c>
      <c r="B79" t="s">
        <v>353</v>
      </c>
      <c r="C79" s="5">
        <v>31.549333000000001</v>
      </c>
      <c r="D79" s="5">
        <v>-97.14667</v>
      </c>
      <c r="E79">
        <v>649.96212764019231</v>
      </c>
      <c r="F79" t="s">
        <v>377</v>
      </c>
      <c r="G79" s="9">
        <v>9.5248070002561041E-4</v>
      </c>
      <c r="H79">
        <v>33976121.509999998</v>
      </c>
    </row>
    <row r="80" spans="1:8" x14ac:dyDescent="0.3">
      <c r="A80" s="7">
        <v>248144.97999999998</v>
      </c>
      <c r="B80" t="s">
        <v>45</v>
      </c>
      <c r="C80" s="5">
        <v>42.032722999999997</v>
      </c>
      <c r="D80" s="5">
        <v>-97.413754999999995</v>
      </c>
      <c r="E80">
        <v>679.41989371878526</v>
      </c>
      <c r="F80" t="s">
        <v>377</v>
      </c>
      <c r="G80" s="9">
        <v>7.30351108283401E-3</v>
      </c>
      <c r="H80">
        <v>33976121.509999998</v>
      </c>
    </row>
    <row r="81" spans="1:8" x14ac:dyDescent="0.3">
      <c r="A81" s="7">
        <v>198807.84</v>
      </c>
      <c r="B81" t="s">
        <v>211</v>
      </c>
      <c r="C81" s="5">
        <v>41.357253999999998</v>
      </c>
      <c r="D81" s="5">
        <v>-88.421177999999998</v>
      </c>
      <c r="E81">
        <v>692.61343364602453</v>
      </c>
      <c r="F81" t="s">
        <v>377</v>
      </c>
      <c r="G81" s="9">
        <v>5.8513988991205487E-3</v>
      </c>
      <c r="H81">
        <v>33976121.509999998</v>
      </c>
    </row>
    <row r="82" spans="1:8" x14ac:dyDescent="0.3">
      <c r="A82" s="7">
        <v>49138.62</v>
      </c>
      <c r="B82" t="s">
        <v>93</v>
      </c>
      <c r="C82" s="5">
        <v>30.458283000000002</v>
      </c>
      <c r="D82" s="5">
        <v>-91.140320000000003</v>
      </c>
      <c r="E82">
        <v>725.64757652682772</v>
      </c>
      <c r="F82" t="s">
        <v>377</v>
      </c>
      <c r="G82" s="9">
        <v>1.4462692566465337E-3</v>
      </c>
      <c r="H82">
        <v>33976121.509999998</v>
      </c>
    </row>
    <row r="83" spans="1:8" x14ac:dyDescent="0.3">
      <c r="A83" s="7">
        <v>450867.86</v>
      </c>
      <c r="B83" t="s">
        <v>93</v>
      </c>
      <c r="C83" s="5">
        <v>30.458283000000002</v>
      </c>
      <c r="D83" s="5">
        <v>-91.140320000000003</v>
      </c>
      <c r="E83">
        <v>725.64757652682772</v>
      </c>
      <c r="F83" t="s">
        <v>377</v>
      </c>
      <c r="G83" s="9">
        <v>1.3270139143671788E-2</v>
      </c>
      <c r="H83">
        <v>33976121.509999998</v>
      </c>
    </row>
    <row r="84" spans="1:8" x14ac:dyDescent="0.3">
      <c r="A84" s="7">
        <v>10462.799999999999</v>
      </c>
      <c r="B84" t="s">
        <v>283</v>
      </c>
      <c r="C84" s="5">
        <v>41.760584999999999</v>
      </c>
      <c r="D84" s="5">
        <v>-88.320071999999996</v>
      </c>
      <c r="E84">
        <v>731.61305822401675</v>
      </c>
      <c r="F84" t="s">
        <v>377</v>
      </c>
      <c r="G84" s="9">
        <v>3.0794568464562807E-4</v>
      </c>
      <c r="H84">
        <v>33976121.509999998</v>
      </c>
    </row>
    <row r="85" spans="1:8" x14ac:dyDescent="0.3">
      <c r="A85" s="7">
        <v>258124.26</v>
      </c>
      <c r="B85" t="s">
        <v>207</v>
      </c>
      <c r="C85" s="5">
        <v>41.647531000000001</v>
      </c>
      <c r="D85" s="5">
        <v>-88.089506</v>
      </c>
      <c r="E85">
        <v>735.00191750404463</v>
      </c>
      <c r="F85" t="s">
        <v>377</v>
      </c>
      <c r="G85" s="9">
        <v>7.5972255963361731E-3</v>
      </c>
      <c r="H85">
        <v>33976121.509999998</v>
      </c>
    </row>
    <row r="86" spans="1:8" x14ac:dyDescent="0.3">
      <c r="A86" s="7">
        <v>385434.72000000003</v>
      </c>
      <c r="B86" t="s">
        <v>207</v>
      </c>
      <c r="C86" s="5">
        <v>41.647531000000001</v>
      </c>
      <c r="D86" s="5">
        <v>-88.089506</v>
      </c>
      <c r="E86">
        <v>735.00191750404463</v>
      </c>
      <c r="F86" t="s">
        <v>377</v>
      </c>
      <c r="G86" s="9">
        <v>1.1344282480463735E-2</v>
      </c>
      <c r="H86">
        <v>33976121.509999998</v>
      </c>
    </row>
    <row r="87" spans="1:8" x14ac:dyDescent="0.3">
      <c r="A87" s="7">
        <v>108872.40000000001</v>
      </c>
      <c r="B87" t="s">
        <v>67</v>
      </c>
      <c r="C87" s="5">
        <v>43.084702</v>
      </c>
      <c r="D87" s="5">
        <v>-91.568201000000002</v>
      </c>
      <c r="E87">
        <v>737.20423097185267</v>
      </c>
      <c r="F87" t="s">
        <v>377</v>
      </c>
      <c r="G87" s="9">
        <v>3.2043798750824521E-3</v>
      </c>
      <c r="H87">
        <v>33976121.509999998</v>
      </c>
    </row>
    <row r="88" spans="1:8" x14ac:dyDescent="0.3">
      <c r="A88" s="7">
        <v>567607.25</v>
      </c>
      <c r="B88" t="s">
        <v>24</v>
      </c>
      <c r="C88" s="5">
        <v>35.221997000000002</v>
      </c>
      <c r="D88" s="5">
        <v>-101.83129700000001</v>
      </c>
      <c r="E88">
        <v>751.19950645051529</v>
      </c>
      <c r="F88" t="s">
        <v>377</v>
      </c>
      <c r="G88" s="9">
        <v>1.6706063693377699E-2</v>
      </c>
      <c r="H88">
        <v>33976121.509999998</v>
      </c>
    </row>
    <row r="89" spans="1:8" x14ac:dyDescent="0.3">
      <c r="A89" s="7">
        <v>204996.88</v>
      </c>
      <c r="B89" t="s">
        <v>24</v>
      </c>
      <c r="C89" s="5">
        <v>35.221997000000002</v>
      </c>
      <c r="D89" s="5">
        <v>-101.83129700000001</v>
      </c>
      <c r="E89">
        <v>751.19950645051529</v>
      </c>
      <c r="F89" t="s">
        <v>377</v>
      </c>
      <c r="G89" s="9">
        <v>6.0335574188379463E-3</v>
      </c>
      <c r="H89">
        <v>33976121.509999998</v>
      </c>
    </row>
    <row r="90" spans="1:8" x14ac:dyDescent="0.3">
      <c r="A90" s="7">
        <v>27456</v>
      </c>
      <c r="B90" t="s">
        <v>105</v>
      </c>
      <c r="C90" s="5">
        <v>41.488368999999999</v>
      </c>
      <c r="D90" s="5">
        <v>-87.567541000000006</v>
      </c>
      <c r="E90">
        <v>752.87736558602933</v>
      </c>
      <c r="F90" t="s">
        <v>377</v>
      </c>
      <c r="G90" s="9">
        <v>8.080969451418707E-4</v>
      </c>
      <c r="H90">
        <v>33976121.509999998</v>
      </c>
    </row>
    <row r="91" spans="1:8" x14ac:dyDescent="0.3">
      <c r="A91" s="7">
        <v>298311.90000000002</v>
      </c>
      <c r="B91" t="s">
        <v>105</v>
      </c>
      <c r="C91" s="5">
        <v>41.488368999999999</v>
      </c>
      <c r="D91" s="5">
        <v>-87.567541000000006</v>
      </c>
      <c r="E91">
        <v>752.87736558602933</v>
      </c>
      <c r="F91" t="s">
        <v>377</v>
      </c>
      <c r="G91" s="9">
        <v>8.7800457127574019E-3</v>
      </c>
      <c r="H91">
        <v>33976121.509999998</v>
      </c>
    </row>
    <row r="92" spans="1:8" x14ac:dyDescent="0.3">
      <c r="A92" s="7">
        <v>1342.9900000000002</v>
      </c>
      <c r="B92" t="s">
        <v>159</v>
      </c>
      <c r="C92" s="5">
        <v>30.475470000000001</v>
      </c>
      <c r="D92" s="5">
        <v>-90.100910999999996</v>
      </c>
      <c r="E92">
        <v>760.44205843602481</v>
      </c>
      <c r="F92" t="s">
        <v>377</v>
      </c>
      <c r="G92" s="9">
        <v>3.9527466359123E-5</v>
      </c>
      <c r="H92">
        <v>33976121.509999998</v>
      </c>
    </row>
    <row r="93" spans="1:8" x14ac:dyDescent="0.3">
      <c r="A93" s="7">
        <v>9380.2800000000007</v>
      </c>
      <c r="B93" t="s">
        <v>129</v>
      </c>
      <c r="C93" s="5">
        <v>42.508347999999998</v>
      </c>
      <c r="D93" s="5">
        <v>-89.031775999999994</v>
      </c>
      <c r="E93">
        <v>762.78920546408392</v>
      </c>
      <c r="F93" t="s">
        <v>377</v>
      </c>
      <c r="G93" s="9">
        <v>2.7608448472375387E-4</v>
      </c>
      <c r="H93">
        <v>33976121.509999998</v>
      </c>
    </row>
    <row r="94" spans="1:8" x14ac:dyDescent="0.3">
      <c r="A94" s="7">
        <v>12080</v>
      </c>
      <c r="B94" t="s">
        <v>122</v>
      </c>
      <c r="C94" s="5">
        <v>41.931696000000002</v>
      </c>
      <c r="D94" s="5">
        <v>-87.988956000000002</v>
      </c>
      <c r="E94">
        <v>763.950155664676</v>
      </c>
      <c r="F94" t="s">
        <v>377</v>
      </c>
      <c r="G94" s="9">
        <v>3.5554381910379509E-4</v>
      </c>
      <c r="H94">
        <v>33976121.509999998</v>
      </c>
    </row>
    <row r="95" spans="1:8" x14ac:dyDescent="0.3">
      <c r="A95" s="7">
        <v>17875</v>
      </c>
      <c r="B95" t="s">
        <v>272</v>
      </c>
      <c r="C95" s="5">
        <v>41.955030000000001</v>
      </c>
      <c r="D95" s="5">
        <v>-87.940066000000002</v>
      </c>
      <c r="E95">
        <v>768.57058744540666</v>
      </c>
      <c r="F95" t="s">
        <v>377</v>
      </c>
      <c r="G95" s="9">
        <v>5.2610478199340536E-4</v>
      </c>
      <c r="H95">
        <v>33976121.509999998</v>
      </c>
    </row>
    <row r="96" spans="1:8" x14ac:dyDescent="0.3">
      <c r="A96" s="7">
        <v>252857.19999999995</v>
      </c>
      <c r="B96" t="s">
        <v>335</v>
      </c>
      <c r="C96" s="5">
        <v>41.900587000000002</v>
      </c>
      <c r="D96" s="5">
        <v>-87.856728000000004</v>
      </c>
      <c r="E96">
        <v>768.71822879155127</v>
      </c>
      <c r="F96" t="s">
        <v>377</v>
      </c>
      <c r="G96" s="9">
        <v>7.4422031933685526E-3</v>
      </c>
      <c r="H96">
        <v>33976121.509999998</v>
      </c>
    </row>
    <row r="97" spans="1:8" x14ac:dyDescent="0.3">
      <c r="A97" s="7">
        <v>32922.5</v>
      </c>
      <c r="B97" t="s">
        <v>255</v>
      </c>
      <c r="C97" s="5">
        <v>41.934854000000001</v>
      </c>
      <c r="D97" s="5">
        <v>-87.879523000000006</v>
      </c>
      <c r="E97">
        <v>770.25589580036331</v>
      </c>
      <c r="F97" t="s">
        <v>377</v>
      </c>
      <c r="G97" s="9">
        <v>9.6898935301694485E-4</v>
      </c>
      <c r="H97">
        <v>33976121.509999998</v>
      </c>
    </row>
    <row r="98" spans="1:8" x14ac:dyDescent="0.3">
      <c r="A98" s="7">
        <v>2795.76</v>
      </c>
      <c r="B98" t="s">
        <v>300</v>
      </c>
      <c r="C98" s="5">
        <v>41.955863999999998</v>
      </c>
      <c r="D98" s="5">
        <v>-87.870896999999999</v>
      </c>
      <c r="E98">
        <v>772.46117400516607</v>
      </c>
      <c r="F98" t="s">
        <v>377</v>
      </c>
      <c r="G98" s="9">
        <v>8.2286025471657801E-5</v>
      </c>
      <c r="H98">
        <v>33976121.509999998</v>
      </c>
    </row>
    <row r="99" spans="1:8" x14ac:dyDescent="0.3">
      <c r="A99" s="7">
        <v>3446.4</v>
      </c>
      <c r="B99" t="s">
        <v>299</v>
      </c>
      <c r="C99" s="5">
        <v>34.184793999999997</v>
      </c>
      <c r="D99" s="5">
        <v>-101.70684199999999</v>
      </c>
      <c r="E99">
        <v>777.45121407454155</v>
      </c>
      <c r="F99" t="s">
        <v>377</v>
      </c>
      <c r="G99" s="9">
        <v>1.0143594521186419E-4</v>
      </c>
      <c r="H99">
        <v>33976121.509999998</v>
      </c>
    </row>
    <row r="100" spans="1:8" x14ac:dyDescent="0.3">
      <c r="A100" s="7">
        <v>11703.8</v>
      </c>
      <c r="B100" t="s">
        <v>281</v>
      </c>
      <c r="C100" s="5">
        <v>42.682789</v>
      </c>
      <c r="D100" s="5">
        <v>-89.018721999999997</v>
      </c>
      <c r="E100">
        <v>779.64421999897979</v>
      </c>
      <c r="F100" t="s">
        <v>377</v>
      </c>
      <c r="G100" s="9">
        <v>3.4447133692276459E-4</v>
      </c>
      <c r="H100">
        <v>33976121.509999998</v>
      </c>
    </row>
    <row r="101" spans="1:8" x14ac:dyDescent="0.3">
      <c r="A101" s="7">
        <v>474863.12</v>
      </c>
      <c r="B101" t="s">
        <v>27</v>
      </c>
      <c r="C101" s="5">
        <v>29.760427</v>
      </c>
      <c r="D101" s="5">
        <v>-95.369803000000005</v>
      </c>
      <c r="E101">
        <v>780.11370553661163</v>
      </c>
      <c r="F101" t="s">
        <v>377</v>
      </c>
      <c r="G101" s="9">
        <v>1.3976378082478785E-2</v>
      </c>
      <c r="H101">
        <v>33976121.509999998</v>
      </c>
    </row>
    <row r="102" spans="1:8" x14ac:dyDescent="0.3">
      <c r="A102" s="7">
        <v>188916.95999999996</v>
      </c>
      <c r="B102" t="s">
        <v>27</v>
      </c>
      <c r="C102" s="5">
        <v>29.760427</v>
      </c>
      <c r="D102" s="5">
        <v>-95.369803000000005</v>
      </c>
      <c r="E102">
        <v>780.11370553661163</v>
      </c>
      <c r="F102" t="s">
        <v>377</v>
      </c>
      <c r="G102" s="9">
        <v>5.5602862129038805E-3</v>
      </c>
      <c r="H102">
        <v>33976121.509999998</v>
      </c>
    </row>
    <row r="103" spans="1:8" x14ac:dyDescent="0.3">
      <c r="A103" s="7">
        <v>106769.40000000001</v>
      </c>
      <c r="B103" t="s">
        <v>27</v>
      </c>
      <c r="C103" s="5">
        <v>29.760427</v>
      </c>
      <c r="D103" s="5">
        <v>-95.369803000000005</v>
      </c>
      <c r="E103">
        <v>780.11370553661163</v>
      </c>
      <c r="F103" t="s">
        <v>377</v>
      </c>
      <c r="G103" s="9">
        <v>3.1424834635282069E-3</v>
      </c>
      <c r="H103">
        <v>33976121.509999998</v>
      </c>
    </row>
    <row r="104" spans="1:8" x14ac:dyDescent="0.3">
      <c r="A104" s="7">
        <v>391338.8</v>
      </c>
      <c r="B104" t="s">
        <v>27</v>
      </c>
      <c r="C104" s="5">
        <v>29.760427</v>
      </c>
      <c r="D104" s="5">
        <v>-95.369803000000005</v>
      </c>
      <c r="E104">
        <v>780.11370553661163</v>
      </c>
      <c r="F104" t="s">
        <v>377</v>
      </c>
      <c r="G104" s="9">
        <v>1.1518053933402007E-2</v>
      </c>
      <c r="H104">
        <v>33976121.509999998</v>
      </c>
    </row>
    <row r="105" spans="1:8" x14ac:dyDescent="0.3">
      <c r="A105" s="7">
        <v>5186.72</v>
      </c>
      <c r="B105" t="s">
        <v>142</v>
      </c>
      <c r="C105" s="5">
        <v>29.785785000000001</v>
      </c>
      <c r="D105" s="5">
        <v>-95.824395999999993</v>
      </c>
      <c r="E105">
        <v>787.01976098236264</v>
      </c>
      <c r="F105" t="s">
        <v>377</v>
      </c>
      <c r="G105" s="9">
        <v>1.526578011110957E-4</v>
      </c>
      <c r="H105">
        <v>33976121.509999998</v>
      </c>
    </row>
    <row r="106" spans="1:8" x14ac:dyDescent="0.3">
      <c r="A106" s="7">
        <v>23649.899999999998</v>
      </c>
      <c r="B106" t="s">
        <v>108</v>
      </c>
      <c r="C106" s="5">
        <v>42.283079000000001</v>
      </c>
      <c r="D106" s="5">
        <v>-87.953130000000002</v>
      </c>
      <c r="E106">
        <v>795.36589541158423</v>
      </c>
      <c r="F106" t="s">
        <v>377</v>
      </c>
      <c r="G106" s="9">
        <v>6.9607415293235447E-4</v>
      </c>
      <c r="H106">
        <v>33976121.509999998</v>
      </c>
    </row>
    <row r="107" spans="1:8" x14ac:dyDescent="0.3">
      <c r="A107" s="7">
        <v>351970.06000000006</v>
      </c>
      <c r="B107" t="s">
        <v>326</v>
      </c>
      <c r="C107" s="5">
        <v>29.946871999999999</v>
      </c>
      <c r="D107" s="5">
        <v>-90.323134999999994</v>
      </c>
      <c r="E107">
        <v>805.73165167634636</v>
      </c>
      <c r="F107" t="s">
        <v>377</v>
      </c>
      <c r="G107" s="9">
        <v>1.0359336038294033E-2</v>
      </c>
      <c r="H107">
        <v>33976121.509999998</v>
      </c>
    </row>
    <row r="108" spans="1:8" x14ac:dyDescent="0.3">
      <c r="A108" s="7">
        <v>10975.470000000001</v>
      </c>
      <c r="B108" t="s">
        <v>126</v>
      </c>
      <c r="C108" s="5">
        <v>42.363633</v>
      </c>
      <c r="D108" s="5">
        <v>-87.844793999999993</v>
      </c>
      <c r="E108">
        <v>807.92715224099311</v>
      </c>
      <c r="F108" t="s">
        <v>377</v>
      </c>
      <c r="G108" s="9">
        <v>3.2303481127972931E-4</v>
      </c>
      <c r="H108">
        <v>33976121.509999998</v>
      </c>
    </row>
    <row r="109" spans="1:8" x14ac:dyDescent="0.3">
      <c r="A109" s="7">
        <v>230145.29999999993</v>
      </c>
      <c r="B109" t="s">
        <v>47</v>
      </c>
      <c r="C109" s="5">
        <v>43.544595999999999</v>
      </c>
      <c r="D109" s="5">
        <v>-96.731103000000004</v>
      </c>
      <c r="E109">
        <v>808.79739157261167</v>
      </c>
      <c r="F109" t="s">
        <v>377</v>
      </c>
      <c r="G109" s="9">
        <v>6.773736664800383E-3</v>
      </c>
      <c r="H109">
        <v>33976121.509999998</v>
      </c>
    </row>
    <row r="110" spans="1:8" x14ac:dyDescent="0.3">
      <c r="A110" s="7">
        <v>49329</v>
      </c>
      <c r="B110" t="s">
        <v>47</v>
      </c>
      <c r="C110" s="5">
        <v>43.544595999999999</v>
      </c>
      <c r="D110" s="5">
        <v>-96.731103000000004</v>
      </c>
      <c r="E110">
        <v>808.79739157261167</v>
      </c>
      <c r="F110" t="s">
        <v>377</v>
      </c>
      <c r="G110" s="9">
        <v>1.4518726036896613E-3</v>
      </c>
      <c r="H110">
        <v>33976121.509999998</v>
      </c>
    </row>
    <row r="111" spans="1:8" x14ac:dyDescent="0.3">
      <c r="A111" s="7">
        <v>3446.4</v>
      </c>
      <c r="B111" t="s">
        <v>298</v>
      </c>
      <c r="C111" s="5">
        <v>34.815061999999998</v>
      </c>
      <c r="D111" s="5">
        <v>-102.397704</v>
      </c>
      <c r="E111">
        <v>813.13700530125527</v>
      </c>
      <c r="F111" t="s">
        <v>377</v>
      </c>
      <c r="G111" s="9">
        <v>1.0143594521186419E-4</v>
      </c>
      <c r="H111">
        <v>33976121.509999998</v>
      </c>
    </row>
    <row r="112" spans="1:8" x14ac:dyDescent="0.3">
      <c r="A112" s="7">
        <v>303297.62</v>
      </c>
      <c r="B112" t="s">
        <v>40</v>
      </c>
      <c r="C112" s="5">
        <v>33.577863000000001</v>
      </c>
      <c r="D112" s="5">
        <v>-101.855166</v>
      </c>
      <c r="E112">
        <v>818.28253833144583</v>
      </c>
      <c r="F112" t="s">
        <v>377</v>
      </c>
      <c r="G112" s="9">
        <v>8.9267875943618864E-3</v>
      </c>
      <c r="H112">
        <v>33976121.509999998</v>
      </c>
    </row>
    <row r="113" spans="1:8" x14ac:dyDescent="0.3">
      <c r="A113" s="7">
        <v>443.76</v>
      </c>
      <c r="B113" t="s">
        <v>40</v>
      </c>
      <c r="C113" s="5">
        <v>33.577863000000001</v>
      </c>
      <c r="D113" s="5">
        <v>-101.855166</v>
      </c>
      <c r="E113">
        <v>818.28253833144583</v>
      </c>
      <c r="F113" t="s">
        <v>377</v>
      </c>
      <c r="G113" s="9">
        <v>1.3060937513700339E-5</v>
      </c>
      <c r="H113">
        <v>33976121.509999998</v>
      </c>
    </row>
    <row r="114" spans="1:8" x14ac:dyDescent="0.3">
      <c r="A114" s="7">
        <v>11709.68</v>
      </c>
      <c r="B114" t="s">
        <v>280</v>
      </c>
      <c r="C114" s="5">
        <v>42.584743000000003</v>
      </c>
      <c r="D114" s="5">
        <v>-87.821185</v>
      </c>
      <c r="E114">
        <v>828.02785279911029</v>
      </c>
      <c r="F114" t="s">
        <v>377</v>
      </c>
      <c r="G114" s="9">
        <v>3.4464439964265953E-4</v>
      </c>
      <c r="H114">
        <v>33976121.509999998</v>
      </c>
    </row>
    <row r="115" spans="1:8" x14ac:dyDescent="0.3">
      <c r="A115" s="7">
        <v>8368</v>
      </c>
      <c r="B115" t="s">
        <v>290</v>
      </c>
      <c r="C115" s="5">
        <v>43.054206000000001</v>
      </c>
      <c r="D115" s="5">
        <v>-88.216903000000002</v>
      </c>
      <c r="E115">
        <v>850.06517451909235</v>
      </c>
      <c r="F115" t="s">
        <v>377</v>
      </c>
      <c r="G115" s="9">
        <v>2.4629061906130442E-4</v>
      </c>
      <c r="H115">
        <v>33976121.509999998</v>
      </c>
    </row>
    <row r="116" spans="1:8" x14ac:dyDescent="0.3">
      <c r="A116" s="7">
        <v>22447.52</v>
      </c>
      <c r="B116" t="s">
        <v>109</v>
      </c>
      <c r="C116" s="5">
        <v>43.038902999999998</v>
      </c>
      <c r="D116" s="5">
        <v>-87.906474000000003</v>
      </c>
      <c r="E116">
        <v>863.44994570362633</v>
      </c>
      <c r="F116" t="s">
        <v>377</v>
      </c>
      <c r="G116" s="9">
        <v>6.6068518130867732E-4</v>
      </c>
      <c r="H116">
        <v>33976121.509999998</v>
      </c>
    </row>
    <row r="117" spans="1:8" x14ac:dyDescent="0.3">
      <c r="A117">
        <v>177582.47999999995</v>
      </c>
      <c r="B117" t="s">
        <v>109</v>
      </c>
      <c r="C117">
        <v>43.038902999999998</v>
      </c>
      <c r="D117">
        <v>-87.906474000000003</v>
      </c>
      <c r="E117">
        <v>863.44994570362633</v>
      </c>
      <c r="F117" t="s">
        <v>377</v>
      </c>
      <c r="G117" s="9">
        <v>5.2266848630068948E-3</v>
      </c>
      <c r="H117">
        <v>33976121.509999998</v>
      </c>
    </row>
    <row r="118" spans="1:8" x14ac:dyDescent="0.3">
      <c r="A118">
        <v>513499.12000000017</v>
      </c>
      <c r="B118" t="s">
        <v>109</v>
      </c>
      <c r="C118">
        <v>43.038902999999998</v>
      </c>
      <c r="D118">
        <v>-87.906474000000003</v>
      </c>
      <c r="E118">
        <v>863.44994570362633</v>
      </c>
      <c r="F118" t="s">
        <v>377</v>
      </c>
      <c r="G118" s="9">
        <v>1.5113529654903809E-2</v>
      </c>
      <c r="H118">
        <v>33976121.509999998</v>
      </c>
    </row>
    <row r="119" spans="1:8" x14ac:dyDescent="0.3">
      <c r="A119">
        <v>35947.19</v>
      </c>
      <c r="B119" t="s">
        <v>102</v>
      </c>
      <c r="C119">
        <v>43.178896999999999</v>
      </c>
      <c r="D119">
        <v>-88.117312999999996</v>
      </c>
      <c r="E119">
        <v>866.00448839690171</v>
      </c>
      <c r="F119" t="s">
        <v>377</v>
      </c>
      <c r="G119" s="9">
        <v>1.0580133459147146E-3</v>
      </c>
      <c r="H119">
        <v>33976121.509999998</v>
      </c>
    </row>
    <row r="120" spans="1:8" x14ac:dyDescent="0.3">
      <c r="A120">
        <v>78704.89</v>
      </c>
      <c r="B120" t="s">
        <v>102</v>
      </c>
      <c r="C120">
        <v>43.178896999999999</v>
      </c>
      <c r="D120">
        <v>-88.117312999999996</v>
      </c>
      <c r="E120">
        <v>866.00448839690171</v>
      </c>
      <c r="F120" t="s">
        <v>377</v>
      </c>
      <c r="G120" s="9">
        <v>2.3164765871476894E-3</v>
      </c>
      <c r="H120">
        <v>33976121.509999998</v>
      </c>
    </row>
    <row r="121" spans="1:8" x14ac:dyDescent="0.3">
      <c r="A121">
        <v>17011.2</v>
      </c>
      <c r="B121" t="s">
        <v>273</v>
      </c>
      <c r="C121">
        <v>43.323892000000001</v>
      </c>
      <c r="D121">
        <v>-88.166759999999996</v>
      </c>
      <c r="E121">
        <v>876.94641216099808</v>
      </c>
      <c r="F121" t="s">
        <v>377</v>
      </c>
      <c r="G121" s="9">
        <v>5.006810443326556E-4</v>
      </c>
      <c r="H121">
        <v>33976121.509999998</v>
      </c>
    </row>
    <row r="122" spans="1:8" x14ac:dyDescent="0.3">
      <c r="A122">
        <v>51664.86</v>
      </c>
      <c r="B122" t="s">
        <v>90</v>
      </c>
      <c r="C122">
        <v>29.424122000000001</v>
      </c>
      <c r="D122">
        <v>-98.493628000000001</v>
      </c>
      <c r="E122">
        <v>918.30487252306261</v>
      </c>
      <c r="F122" t="s">
        <v>377</v>
      </c>
      <c r="G122" s="9">
        <v>1.5206226521409683E-3</v>
      </c>
      <c r="H122">
        <v>33976121.509999998</v>
      </c>
    </row>
    <row r="123" spans="1:8" x14ac:dyDescent="0.3">
      <c r="A123">
        <v>262384</v>
      </c>
      <c r="B123" t="s">
        <v>90</v>
      </c>
      <c r="C123">
        <v>29.424122000000001</v>
      </c>
      <c r="D123">
        <v>-98.493628000000001</v>
      </c>
      <c r="E123">
        <v>918.30487252306261</v>
      </c>
      <c r="F123" t="s">
        <v>377</v>
      </c>
      <c r="G123" s="9">
        <v>7.7226001185207093E-3</v>
      </c>
      <c r="H123">
        <v>33976121.509999998</v>
      </c>
    </row>
    <row r="124" spans="1:8" x14ac:dyDescent="0.3">
      <c r="A124">
        <v>87798</v>
      </c>
      <c r="B124" t="s">
        <v>76</v>
      </c>
      <c r="C124">
        <v>29.421641000000001</v>
      </c>
      <c r="D124">
        <v>-98.536124999999998</v>
      </c>
      <c r="E124">
        <v>920.48560554799155</v>
      </c>
      <c r="F124" t="s">
        <v>377</v>
      </c>
      <c r="G124" s="9">
        <v>2.5841089594101823E-3</v>
      </c>
      <c r="H124">
        <v>33976121.509999998</v>
      </c>
    </row>
    <row r="125" spans="1:8" x14ac:dyDescent="0.3">
      <c r="A125">
        <v>2938.3199999999997</v>
      </c>
      <c r="B125" t="s">
        <v>362</v>
      </c>
      <c r="C125">
        <v>44.953702999999997</v>
      </c>
      <c r="D125">
        <v>-93.089957999999996</v>
      </c>
      <c r="E125">
        <v>922.89790593174166</v>
      </c>
      <c r="F125" t="s">
        <v>377</v>
      </c>
      <c r="G125" s="9">
        <v>8.648191345604827E-5</v>
      </c>
      <c r="H125">
        <v>33976121.509999998</v>
      </c>
    </row>
    <row r="126" spans="1:8" x14ac:dyDescent="0.3">
      <c r="A126">
        <v>831.6</v>
      </c>
      <c r="B126" t="s">
        <v>362</v>
      </c>
      <c r="C126">
        <v>44.953702999999997</v>
      </c>
      <c r="D126">
        <v>-93.089957999999996</v>
      </c>
      <c r="E126">
        <v>922.89790593174166</v>
      </c>
      <c r="F126" t="s">
        <v>377</v>
      </c>
      <c r="G126" s="9">
        <v>2.4476013242277813E-5</v>
      </c>
      <c r="H126">
        <v>33976121.509999998</v>
      </c>
    </row>
    <row r="127" spans="1:8" x14ac:dyDescent="0.3">
      <c r="A127">
        <v>121024.13999999998</v>
      </c>
      <c r="B127" t="s">
        <v>65</v>
      </c>
      <c r="C127">
        <v>44.963022000000002</v>
      </c>
      <c r="D127">
        <v>-92.964935999999994</v>
      </c>
      <c r="E127">
        <v>924.53823758962403</v>
      </c>
      <c r="F127" t="s">
        <v>377</v>
      </c>
      <c r="G127" s="9">
        <v>3.5620351770987058E-3</v>
      </c>
      <c r="H127">
        <v>33976121.509999998</v>
      </c>
    </row>
    <row r="128" spans="1:8" x14ac:dyDescent="0.3">
      <c r="A128">
        <v>28871.5</v>
      </c>
      <c r="B128" t="s">
        <v>65</v>
      </c>
      <c r="C128">
        <v>44.963022000000002</v>
      </c>
      <c r="D128">
        <v>-92.964935999999994</v>
      </c>
      <c r="E128">
        <v>924.53823758962403</v>
      </c>
      <c r="F128" t="s">
        <v>377</v>
      </c>
      <c r="G128" s="9">
        <v>8.4975855738867714E-4</v>
      </c>
      <c r="H128">
        <v>33976121.509999998</v>
      </c>
    </row>
    <row r="129" spans="1:8" x14ac:dyDescent="0.3">
      <c r="A129">
        <v>19412.259999999998</v>
      </c>
      <c r="B129" t="s">
        <v>115</v>
      </c>
      <c r="C129">
        <v>44.977753</v>
      </c>
      <c r="D129">
        <v>-93.265011000000001</v>
      </c>
      <c r="E129">
        <v>924.88812063911246</v>
      </c>
      <c r="F129" t="s">
        <v>377</v>
      </c>
      <c r="G129" s="9">
        <v>5.7135008756919179E-4</v>
      </c>
      <c r="H129">
        <v>33976121.509999998</v>
      </c>
    </row>
    <row r="130" spans="1:8" x14ac:dyDescent="0.3">
      <c r="A130">
        <v>131246.28</v>
      </c>
      <c r="B130" t="s">
        <v>115</v>
      </c>
      <c r="C130">
        <v>44.977753</v>
      </c>
      <c r="D130">
        <v>-93.265011000000001</v>
      </c>
      <c r="E130">
        <v>924.88812063911246</v>
      </c>
      <c r="F130" t="s">
        <v>377</v>
      </c>
      <c r="G130" s="9">
        <v>3.862897651851493E-3</v>
      </c>
      <c r="H130">
        <v>33976121.509999998</v>
      </c>
    </row>
    <row r="131" spans="1:8" x14ac:dyDescent="0.3">
      <c r="A131">
        <v>24620.879999999997</v>
      </c>
      <c r="B131" t="s">
        <v>115</v>
      </c>
      <c r="C131">
        <v>44.977753</v>
      </c>
      <c r="D131">
        <v>-93.265011000000001</v>
      </c>
      <c r="E131">
        <v>924.88812063911246</v>
      </c>
      <c r="F131" t="s">
        <v>377</v>
      </c>
      <c r="G131" s="9">
        <v>7.2465245901458979E-4</v>
      </c>
      <c r="H131">
        <v>33976121.509999998</v>
      </c>
    </row>
    <row r="132" spans="1:8" x14ac:dyDescent="0.3">
      <c r="A132">
        <v>149376.92000000001</v>
      </c>
      <c r="B132" t="s">
        <v>57</v>
      </c>
      <c r="C132">
        <v>44.626907000000003</v>
      </c>
      <c r="D132">
        <v>-90.356523999999993</v>
      </c>
      <c r="E132">
        <v>928.4549563731033</v>
      </c>
      <c r="F132" t="s">
        <v>377</v>
      </c>
      <c r="G132" s="9">
        <v>4.3965265416193765E-3</v>
      </c>
      <c r="H132">
        <v>33976121.509999998</v>
      </c>
    </row>
    <row r="133" spans="1:8" x14ac:dyDescent="0.3">
      <c r="A133">
        <v>8832</v>
      </c>
      <c r="B133" t="s">
        <v>287</v>
      </c>
      <c r="C133">
        <v>43.729162000000002</v>
      </c>
      <c r="D133">
        <v>-87.810643999999996</v>
      </c>
      <c r="E133">
        <v>930.15036956127256</v>
      </c>
      <c r="F133" t="s">
        <v>377</v>
      </c>
      <c r="G133" s="9">
        <v>2.5994726906661573E-4</v>
      </c>
      <c r="H133">
        <v>33976121.509999998</v>
      </c>
    </row>
    <row r="134" spans="1:8" x14ac:dyDescent="0.3">
      <c r="A134">
        <v>397962.67599999998</v>
      </c>
      <c r="B134" t="s">
        <v>324</v>
      </c>
      <c r="C134">
        <v>45.072463999999997</v>
      </c>
      <c r="D134">
        <v>-93.455787999999998</v>
      </c>
      <c r="E134">
        <v>934.88011640641037</v>
      </c>
      <c r="F134" t="s">
        <v>377</v>
      </c>
      <c r="G134" s="9">
        <v>1.1713010735579983E-2</v>
      </c>
      <c r="H134">
        <v>33976121.509999998</v>
      </c>
    </row>
    <row r="135" spans="1:8" x14ac:dyDescent="0.3">
      <c r="A135">
        <v>296551.19999999995</v>
      </c>
      <c r="B135" t="s">
        <v>204</v>
      </c>
      <c r="C135">
        <v>43.750827999999998</v>
      </c>
      <c r="D135">
        <v>-87.714529999999996</v>
      </c>
      <c r="E135">
        <v>936.49454264238886</v>
      </c>
      <c r="F135" t="s">
        <v>377</v>
      </c>
      <c r="G135" s="9">
        <v>8.7282240238256079E-3</v>
      </c>
      <c r="H135">
        <v>33976121.509999998</v>
      </c>
    </row>
    <row r="136" spans="1:8" x14ac:dyDescent="0.3">
      <c r="A136">
        <v>370.48</v>
      </c>
      <c r="B136" t="s">
        <v>168</v>
      </c>
      <c r="C136">
        <v>45.187801999999998</v>
      </c>
      <c r="D136">
        <v>-93.552520999999999</v>
      </c>
      <c r="E136">
        <v>947.47657913032754</v>
      </c>
      <c r="F136" t="s">
        <v>377</v>
      </c>
      <c r="G136" s="9">
        <v>1.090412865079255E-5</v>
      </c>
      <c r="H136">
        <v>33976121.509999998</v>
      </c>
    </row>
    <row r="137" spans="1:8" x14ac:dyDescent="0.3">
      <c r="A137">
        <v>28054</v>
      </c>
      <c r="B137" t="s">
        <v>256</v>
      </c>
      <c r="C137">
        <v>45.557944999999997</v>
      </c>
      <c r="D137">
        <v>-94.163240000000002</v>
      </c>
      <c r="E137">
        <v>989.07468902869971</v>
      </c>
      <c r="F137" t="s">
        <v>377</v>
      </c>
      <c r="G137" s="9">
        <v>8.2569754148492278E-4</v>
      </c>
      <c r="H137">
        <v>33976121.509999998</v>
      </c>
    </row>
    <row r="138" spans="1:8" x14ac:dyDescent="0.3">
      <c r="A138">
        <v>9323.44</v>
      </c>
      <c r="B138" t="s">
        <v>285</v>
      </c>
      <c r="C138">
        <v>44.519159000000002</v>
      </c>
      <c r="D138">
        <v>-88.019825999999995</v>
      </c>
      <c r="E138">
        <v>994.9145498109832</v>
      </c>
      <c r="F138" t="s">
        <v>377</v>
      </c>
      <c r="G138" s="9">
        <v>2.7441154509810328E-4</v>
      </c>
      <c r="H138">
        <v>33976121.509999998</v>
      </c>
    </row>
    <row r="139" spans="1:8" x14ac:dyDescent="0.3">
      <c r="A139">
        <v>126922.45999999999</v>
      </c>
      <c r="B139" t="s">
        <v>62</v>
      </c>
      <c r="C139">
        <v>39.367257000000002</v>
      </c>
      <c r="D139">
        <v>-104.849661</v>
      </c>
      <c r="E139">
        <v>1024.2837084506259</v>
      </c>
      <c r="F139" t="s">
        <v>377</v>
      </c>
      <c r="G139" s="9">
        <v>3.7356370992093265E-3</v>
      </c>
      <c r="H139">
        <v>33976121.509999998</v>
      </c>
    </row>
    <row r="140" spans="1:8" x14ac:dyDescent="0.3">
      <c r="A140">
        <v>144923.79999999999</v>
      </c>
      <c r="B140" t="s">
        <v>60</v>
      </c>
      <c r="C140">
        <v>39.739235999999998</v>
      </c>
      <c r="D140">
        <v>-104.990251</v>
      </c>
      <c r="E140">
        <v>1046.3942537440391</v>
      </c>
      <c r="F140" t="s">
        <v>377</v>
      </c>
      <c r="G140" s="9">
        <v>4.2654603750856435E-3</v>
      </c>
      <c r="H140">
        <v>33976121.509999998</v>
      </c>
    </row>
    <row r="141" spans="1:8" x14ac:dyDescent="0.3">
      <c r="A141">
        <v>14791.68</v>
      </c>
      <c r="B141" t="s">
        <v>60</v>
      </c>
      <c r="C141">
        <v>39.739235999999998</v>
      </c>
      <c r="D141">
        <v>-104.990251</v>
      </c>
      <c r="E141">
        <v>1046.3942537440391</v>
      </c>
      <c r="F141" t="s">
        <v>377</v>
      </c>
      <c r="G141" s="9">
        <v>4.353551654106973E-4</v>
      </c>
      <c r="H141">
        <v>33976121.509999998</v>
      </c>
    </row>
    <row r="142" spans="1:8" x14ac:dyDescent="0.3">
      <c r="A142">
        <v>3578.88</v>
      </c>
      <c r="B142" t="s">
        <v>60</v>
      </c>
      <c r="C142">
        <v>39.739235999999998</v>
      </c>
      <c r="D142">
        <v>-104.990251</v>
      </c>
      <c r="E142">
        <v>1046.3942537440391</v>
      </c>
      <c r="F142" t="s">
        <v>377</v>
      </c>
      <c r="G142" s="9">
        <v>1.0533515424786342E-4</v>
      </c>
      <c r="H142">
        <v>33976121.509999998</v>
      </c>
    </row>
    <row r="143" spans="1:8" x14ac:dyDescent="0.3">
      <c r="A143">
        <v>740.96</v>
      </c>
      <c r="B143" t="s">
        <v>60</v>
      </c>
      <c r="C143">
        <v>39.739235999999998</v>
      </c>
      <c r="D143">
        <v>-104.990251</v>
      </c>
      <c r="E143">
        <v>1046.3942537440391</v>
      </c>
      <c r="F143" t="s">
        <v>377</v>
      </c>
      <c r="G143" s="9">
        <v>2.18082573015851E-5</v>
      </c>
      <c r="H143">
        <v>33976121.509999998</v>
      </c>
    </row>
    <row r="144" spans="1:8" x14ac:dyDescent="0.3">
      <c r="A144">
        <v>297133.67999999993</v>
      </c>
      <c r="B144" t="s">
        <v>60</v>
      </c>
      <c r="C144">
        <v>39.739235999999998</v>
      </c>
      <c r="D144">
        <v>-104.990251</v>
      </c>
      <c r="E144">
        <v>1046.3942537440391</v>
      </c>
      <c r="F144" t="s">
        <v>377</v>
      </c>
      <c r="G144" s="9">
        <v>8.74536782877193E-3</v>
      </c>
      <c r="H144">
        <v>33976121.509999998</v>
      </c>
    </row>
    <row r="145" spans="1:8" x14ac:dyDescent="0.3">
      <c r="A145">
        <v>78308.61</v>
      </c>
      <c r="B145" t="s">
        <v>77</v>
      </c>
      <c r="C145">
        <v>46.786672000000003</v>
      </c>
      <c r="D145">
        <v>-92.100485000000006</v>
      </c>
      <c r="E145">
        <v>1130.9056782692091</v>
      </c>
      <c r="F145" t="s">
        <v>377</v>
      </c>
      <c r="G145" s="9">
        <v>2.304813101664705E-3</v>
      </c>
      <c r="H145">
        <v>33976121.509999998</v>
      </c>
    </row>
    <row r="146" spans="1:8" x14ac:dyDescent="0.3">
      <c r="A146">
        <v>56398.859999999993</v>
      </c>
      <c r="B146" t="s">
        <v>77</v>
      </c>
      <c r="C146">
        <v>46.786672000000003</v>
      </c>
      <c r="D146">
        <v>-92.100485000000006</v>
      </c>
      <c r="E146">
        <v>1130.9056782692091</v>
      </c>
      <c r="F146" t="s">
        <v>377</v>
      </c>
      <c r="G146" s="9">
        <v>1.6599558011175712E-3</v>
      </c>
      <c r="H146">
        <v>33976121.509999998</v>
      </c>
    </row>
    <row r="147" spans="1:8" x14ac:dyDescent="0.3">
      <c r="A147">
        <v>5588</v>
      </c>
      <c r="B147" t="s">
        <v>140</v>
      </c>
      <c r="C147">
        <v>27.530567000000001</v>
      </c>
      <c r="D147">
        <v>-99.480323999999996</v>
      </c>
      <c r="E147">
        <v>1148.182004273149</v>
      </c>
      <c r="F147" t="s">
        <v>377</v>
      </c>
      <c r="G147" s="9">
        <v>1.6446844877086151E-4</v>
      </c>
      <c r="H147">
        <v>33976121.509999998</v>
      </c>
    </row>
    <row r="148" spans="1:8" x14ac:dyDescent="0.3">
      <c r="A148">
        <v>14374.08</v>
      </c>
      <c r="B148" t="s">
        <v>358</v>
      </c>
      <c r="C148">
        <v>46.877186000000002</v>
      </c>
      <c r="D148">
        <v>-96.789803000000006</v>
      </c>
      <c r="E148">
        <v>1162.2413940026727</v>
      </c>
      <c r="F148" t="s">
        <v>377</v>
      </c>
      <c r="G148" s="9">
        <v>4.2306418040591711E-4</v>
      </c>
      <c r="H148">
        <v>33976121.509999998</v>
      </c>
    </row>
    <row r="149" spans="1:8" x14ac:dyDescent="0.3">
      <c r="A149">
        <v>0</v>
      </c>
      <c r="B149" t="s">
        <v>189</v>
      </c>
      <c r="C149">
        <v>31.761877999999999</v>
      </c>
      <c r="D149">
        <v>-106.485022</v>
      </c>
      <c r="E149">
        <v>1295.6897450297911</v>
      </c>
      <c r="F149" t="s">
        <v>377</v>
      </c>
      <c r="G149" s="9">
        <v>0</v>
      </c>
      <c r="H149">
        <v>33976121.509999998</v>
      </c>
    </row>
    <row r="150" spans="1:8" x14ac:dyDescent="0.3">
      <c r="A150">
        <v>6327</v>
      </c>
      <c r="B150" t="s">
        <v>189</v>
      </c>
      <c r="C150">
        <v>31.761877999999999</v>
      </c>
      <c r="D150">
        <v>-106.485022</v>
      </c>
      <c r="E150">
        <v>1295.6897450297911</v>
      </c>
      <c r="F150" t="s">
        <v>377</v>
      </c>
      <c r="G150" s="9">
        <v>1.8621901849914829E-4</v>
      </c>
      <c r="H150">
        <v>33976121.509999998</v>
      </c>
    </row>
    <row r="151" spans="1:8" x14ac:dyDescent="0.3">
      <c r="A151">
        <v>408933.12</v>
      </c>
      <c r="B151" t="s">
        <v>31</v>
      </c>
      <c r="C151">
        <v>49.895136000000001</v>
      </c>
      <c r="D151">
        <v>-97.138373999999999</v>
      </c>
      <c r="E151">
        <v>1489.8443803371269</v>
      </c>
      <c r="F151" t="s">
        <v>377</v>
      </c>
      <c r="G151" s="9">
        <v>1.2035897619439613E-2</v>
      </c>
      <c r="H151">
        <v>33976121.509999998</v>
      </c>
    </row>
    <row r="152" spans="1:8" x14ac:dyDescent="0.3">
      <c r="A152">
        <v>204841.13</v>
      </c>
      <c r="B152" t="s">
        <v>31</v>
      </c>
      <c r="C152">
        <v>49.895136000000001</v>
      </c>
      <c r="D152">
        <v>-97.138373999999999</v>
      </c>
      <c r="E152">
        <v>1489.8443803371269</v>
      </c>
      <c r="F152" t="s">
        <v>377</v>
      </c>
      <c r="G152" s="9">
        <v>6.0289733170312059E-3</v>
      </c>
      <c r="H152">
        <v>33976121.509999998</v>
      </c>
    </row>
    <row r="153" spans="1:8" x14ac:dyDescent="0.3">
      <c r="A153">
        <v>217006.4</v>
      </c>
      <c r="B153" t="s">
        <v>31</v>
      </c>
      <c r="C153">
        <v>49.895136000000001</v>
      </c>
      <c r="D153">
        <v>-97.138373999999999</v>
      </c>
      <c r="E153">
        <v>1489.8443803371269</v>
      </c>
      <c r="F153" t="s">
        <v>377</v>
      </c>
      <c r="G153" s="9">
        <v>6.3870268398978306E-3</v>
      </c>
      <c r="H153">
        <v>33976121.509999998</v>
      </c>
    </row>
    <row r="154" spans="1:8" x14ac:dyDescent="0.3">
      <c r="A154">
        <v>15660</v>
      </c>
      <c r="B154" t="s">
        <v>119</v>
      </c>
      <c r="C154">
        <v>23.634501</v>
      </c>
      <c r="D154">
        <v>-102.552784</v>
      </c>
      <c r="E154">
        <v>1669.7635561740015</v>
      </c>
      <c r="F154" t="s">
        <v>377</v>
      </c>
      <c r="G154" s="9">
        <v>4.6091193767925753E-4</v>
      </c>
      <c r="H154">
        <v>33976121.509999998</v>
      </c>
    </row>
    <row r="155" spans="1:8" x14ac:dyDescent="0.3">
      <c r="A155">
        <v>4522.8999999999996</v>
      </c>
      <c r="B155" t="s">
        <v>119</v>
      </c>
      <c r="C155">
        <v>23.634501</v>
      </c>
      <c r="D155">
        <v>-102.552784</v>
      </c>
      <c r="E155">
        <v>1669.7635561740015</v>
      </c>
      <c r="F155" t="s">
        <v>377</v>
      </c>
      <c r="G155" s="9">
        <v>1.331199618728936E-4</v>
      </c>
      <c r="H155">
        <v>33976121.509999998</v>
      </c>
    </row>
    <row r="156" spans="1:8" x14ac:dyDescent="0.3">
      <c r="A156">
        <v>546126.32999999996</v>
      </c>
      <c r="B156" t="s">
        <v>316</v>
      </c>
      <c r="C156">
        <v>19.282609999999998</v>
      </c>
      <c r="D156">
        <v>-99.655664999999999</v>
      </c>
      <c r="E156">
        <v>1995.3512406650525</v>
      </c>
      <c r="F156" t="s">
        <v>377</v>
      </c>
      <c r="G156" s="9">
        <v>1.6073827904084393E-2</v>
      </c>
      <c r="H156">
        <v>33976121.509999998</v>
      </c>
    </row>
    <row r="157" spans="1:8" x14ac:dyDescent="0.3">
      <c r="A157">
        <v>13337.28</v>
      </c>
      <c r="B157" t="s">
        <v>121</v>
      </c>
      <c r="C157">
        <v>41.445926999999998</v>
      </c>
      <c r="D157">
        <v>-74.422933999999998</v>
      </c>
      <c r="E157">
        <v>95.735670069581673</v>
      </c>
      <c r="F157" t="s">
        <v>378</v>
      </c>
      <c r="G157" s="9">
        <v>3.7892985620255391E-4</v>
      </c>
      <c r="H157">
        <v>35197226.562350012</v>
      </c>
    </row>
    <row r="158" spans="1:8" x14ac:dyDescent="0.3">
      <c r="A158">
        <v>365.54000000000008</v>
      </c>
      <c r="B158" t="s">
        <v>169</v>
      </c>
      <c r="C158">
        <v>41.131129000000001</v>
      </c>
      <c r="D158">
        <v>-74.367324999999994</v>
      </c>
      <c r="E158">
        <v>120.63800413844812</v>
      </c>
      <c r="F158" t="s">
        <v>378</v>
      </c>
      <c r="G158" s="9">
        <v>1.0385477371419178E-5</v>
      </c>
      <c r="H158">
        <v>35197226.562350012</v>
      </c>
    </row>
    <row r="159" spans="1:8" x14ac:dyDescent="0.3">
      <c r="A159">
        <v>234.99000000000007</v>
      </c>
      <c r="B159" t="s">
        <v>177</v>
      </c>
      <c r="C159">
        <v>41.114818</v>
      </c>
      <c r="D159">
        <v>-74.149589000000006</v>
      </c>
      <c r="E159">
        <v>135.55099370490922</v>
      </c>
      <c r="F159" t="s">
        <v>378</v>
      </c>
      <c r="G159" s="9">
        <v>6.6763783101980435E-6</v>
      </c>
      <c r="H159">
        <v>35197226.562350012</v>
      </c>
    </row>
    <row r="160" spans="1:8" x14ac:dyDescent="0.3">
      <c r="A160">
        <v>95878.080000000002</v>
      </c>
      <c r="B160" t="s">
        <v>230</v>
      </c>
      <c r="C160">
        <v>40.625931999999999</v>
      </c>
      <c r="D160">
        <v>-75.370457999999999</v>
      </c>
      <c r="E160">
        <v>138.91212327648759</v>
      </c>
      <c r="F160" t="s">
        <v>378</v>
      </c>
      <c r="G160" s="9">
        <v>2.7240237190324381E-3</v>
      </c>
      <c r="H160">
        <v>35197226.562350012</v>
      </c>
    </row>
    <row r="161" spans="1:8" x14ac:dyDescent="0.3">
      <c r="A161">
        <v>261.10000000000008</v>
      </c>
      <c r="B161" t="s">
        <v>173</v>
      </c>
      <c r="C161">
        <v>41.229539000000003</v>
      </c>
      <c r="D161">
        <v>-73.987084999999993</v>
      </c>
      <c r="E161">
        <v>139.31435272328076</v>
      </c>
      <c r="F161" t="s">
        <v>378</v>
      </c>
      <c r="G161" s="9">
        <v>7.4181981224422708E-6</v>
      </c>
      <c r="H161">
        <v>35197226.562350012</v>
      </c>
    </row>
    <row r="162" spans="1:8" x14ac:dyDescent="0.3">
      <c r="A162">
        <v>443.87</v>
      </c>
      <c r="B162" t="s">
        <v>166</v>
      </c>
      <c r="C162">
        <v>41.207444000000002</v>
      </c>
      <c r="D162">
        <v>-73.997309000000001</v>
      </c>
      <c r="E162">
        <v>139.89024414226367</v>
      </c>
      <c r="F162" t="s">
        <v>378</v>
      </c>
      <c r="G162" s="9">
        <v>1.2610936808151856E-5</v>
      </c>
      <c r="H162">
        <v>35197226.562350012</v>
      </c>
    </row>
    <row r="163" spans="1:8" x14ac:dyDescent="0.3">
      <c r="A163">
        <v>261.10000000000008</v>
      </c>
      <c r="B163" t="s">
        <v>175</v>
      </c>
      <c r="C163">
        <v>41.057319</v>
      </c>
      <c r="D163">
        <v>-74.140977000000007</v>
      </c>
      <c r="E163">
        <v>140.20639491036496</v>
      </c>
      <c r="F163" t="s">
        <v>378</v>
      </c>
      <c r="G163" s="9">
        <v>7.4181981224422708E-6</v>
      </c>
      <c r="H163">
        <v>35197226.562350012</v>
      </c>
    </row>
    <row r="164" spans="1:8" x14ac:dyDescent="0.3">
      <c r="A164">
        <v>208.88000000000005</v>
      </c>
      <c r="B164" t="s">
        <v>179</v>
      </c>
      <c r="C164">
        <v>40.925372000000003</v>
      </c>
      <c r="D164">
        <v>-74.276544000000001</v>
      </c>
      <c r="E164">
        <v>142.38592154873371</v>
      </c>
      <c r="F164" t="s">
        <v>378</v>
      </c>
      <c r="G164" s="9">
        <v>5.9345584979538163E-6</v>
      </c>
      <c r="H164">
        <v>35197226.562350012</v>
      </c>
    </row>
    <row r="165" spans="1:8" x14ac:dyDescent="0.3">
      <c r="A165">
        <v>31096.799999999999</v>
      </c>
      <c r="B165" t="s">
        <v>179</v>
      </c>
      <c r="C165">
        <v>40.925372000000003</v>
      </c>
      <c r="D165">
        <v>-74.276544000000001</v>
      </c>
      <c r="E165">
        <v>142.38592154873371</v>
      </c>
      <c r="F165" t="s">
        <v>378</v>
      </c>
      <c r="G165" s="9">
        <v>8.8350143000368725E-4</v>
      </c>
      <c r="H165">
        <v>35197226.562350012</v>
      </c>
    </row>
    <row r="166" spans="1:8" x14ac:dyDescent="0.3">
      <c r="A166">
        <v>156.66000000000003</v>
      </c>
      <c r="B166" t="s">
        <v>182</v>
      </c>
      <c r="C166">
        <v>41.147595000000003</v>
      </c>
      <c r="D166">
        <v>-73.989305999999999</v>
      </c>
      <c r="E166">
        <v>144.12650966949272</v>
      </c>
      <c r="F166" t="s">
        <v>378</v>
      </c>
      <c r="G166" s="9">
        <v>4.4509188734653618E-6</v>
      </c>
      <c r="H166">
        <v>35197226.562350012</v>
      </c>
    </row>
    <row r="167" spans="1:8" x14ac:dyDescent="0.3">
      <c r="A167">
        <v>26.11</v>
      </c>
      <c r="B167" t="s">
        <v>187</v>
      </c>
      <c r="C167">
        <v>41.096485000000001</v>
      </c>
      <c r="D167">
        <v>-73.972915999999998</v>
      </c>
      <c r="E167">
        <v>148.53455031993755</v>
      </c>
      <c r="F167" t="s">
        <v>378</v>
      </c>
      <c r="G167" s="9">
        <v>7.4181981224422682E-7</v>
      </c>
      <c r="H167">
        <v>35197226.562350012</v>
      </c>
    </row>
    <row r="168" spans="1:8" x14ac:dyDescent="0.3">
      <c r="A168">
        <v>26379.72</v>
      </c>
      <c r="B168" t="s">
        <v>260</v>
      </c>
      <c r="C168">
        <v>40.916764999999998</v>
      </c>
      <c r="D168">
        <v>-74.171811000000005</v>
      </c>
      <c r="E168">
        <v>149.07688621617493</v>
      </c>
      <c r="F168" t="s">
        <v>378</v>
      </c>
      <c r="G168" s="9">
        <v>7.4948291602662878E-4</v>
      </c>
      <c r="H168">
        <v>35197226.562350012</v>
      </c>
    </row>
    <row r="169" spans="1:8" x14ac:dyDescent="0.3">
      <c r="A169">
        <v>26.11</v>
      </c>
      <c r="B169" t="s">
        <v>188</v>
      </c>
      <c r="C169">
        <v>40.940376000000001</v>
      </c>
      <c r="D169">
        <v>-74.131810000000002</v>
      </c>
      <c r="E169">
        <v>149.5813456102793</v>
      </c>
      <c r="F169" t="s">
        <v>378</v>
      </c>
      <c r="G169" s="9">
        <v>7.4181981224422682E-7</v>
      </c>
      <c r="H169">
        <v>35197226.562350012</v>
      </c>
    </row>
    <row r="170" spans="1:8" x14ac:dyDescent="0.3">
      <c r="A170">
        <v>158948.44</v>
      </c>
      <c r="B170" t="s">
        <v>216</v>
      </c>
      <c r="C170">
        <v>42.931733999999999</v>
      </c>
      <c r="D170">
        <v>-76.566052999999997</v>
      </c>
      <c r="E170">
        <v>150.44152216068716</v>
      </c>
      <c r="F170" t="s">
        <v>378</v>
      </c>
      <c r="G170" s="9">
        <v>4.515936496258627E-3</v>
      </c>
      <c r="H170">
        <v>35197226.562350012</v>
      </c>
    </row>
    <row r="171" spans="1:8" x14ac:dyDescent="0.3">
      <c r="A171">
        <v>156.66</v>
      </c>
      <c r="B171" t="s">
        <v>183</v>
      </c>
      <c r="C171">
        <v>41.002597999999999</v>
      </c>
      <c r="D171">
        <v>-74.040417000000005</v>
      </c>
      <c r="E171">
        <v>150.56911590126722</v>
      </c>
      <c r="F171" t="s">
        <v>378</v>
      </c>
      <c r="G171" s="9">
        <v>4.4509188734653609E-6</v>
      </c>
      <c r="H171">
        <v>35197226.562350012</v>
      </c>
    </row>
    <row r="172" spans="1:8" x14ac:dyDescent="0.3">
      <c r="A172">
        <v>261.10000000000008</v>
      </c>
      <c r="B172" t="s">
        <v>172</v>
      </c>
      <c r="C172">
        <v>40.976208999999997</v>
      </c>
      <c r="D172">
        <v>-74.026250000000005</v>
      </c>
      <c r="E172">
        <v>153.38700338359993</v>
      </c>
      <c r="F172" t="s">
        <v>378</v>
      </c>
      <c r="G172" s="9">
        <v>7.4181981224422708E-6</v>
      </c>
      <c r="H172">
        <v>35197226.562350012</v>
      </c>
    </row>
    <row r="173" spans="1:8" x14ac:dyDescent="0.3">
      <c r="A173">
        <v>313.32000000000005</v>
      </c>
      <c r="B173" t="s">
        <v>170</v>
      </c>
      <c r="C173">
        <v>41.006486000000002</v>
      </c>
      <c r="D173">
        <v>-73.949026000000003</v>
      </c>
      <c r="E173">
        <v>156.20342593010145</v>
      </c>
      <c r="F173" t="s">
        <v>378</v>
      </c>
      <c r="G173" s="9">
        <v>8.9018377469307236E-6</v>
      </c>
      <c r="H173">
        <v>35197226.562350012</v>
      </c>
    </row>
    <row r="174" spans="1:8" x14ac:dyDescent="0.3">
      <c r="A174">
        <v>234.99</v>
      </c>
      <c r="B174" t="s">
        <v>178</v>
      </c>
      <c r="C174">
        <v>40.935099000000001</v>
      </c>
      <c r="D174">
        <v>-74.019028000000006</v>
      </c>
      <c r="E174">
        <v>156.8783452438785</v>
      </c>
      <c r="F174" t="s">
        <v>378</v>
      </c>
      <c r="G174" s="9">
        <v>6.6763783101980418E-6</v>
      </c>
      <c r="H174">
        <v>35197226.562350012</v>
      </c>
    </row>
    <row r="175" spans="1:8" x14ac:dyDescent="0.3">
      <c r="A175">
        <v>182.77000000000004</v>
      </c>
      <c r="B175" t="s">
        <v>181</v>
      </c>
      <c r="C175">
        <v>40.882322000000002</v>
      </c>
      <c r="D175">
        <v>-74.083196999999998</v>
      </c>
      <c r="E175">
        <v>157.02667552533572</v>
      </c>
      <c r="F175" t="s">
        <v>378</v>
      </c>
      <c r="G175" s="9">
        <v>5.192738685709589E-6</v>
      </c>
      <c r="H175">
        <v>35197226.562350012</v>
      </c>
    </row>
    <row r="176" spans="1:8" x14ac:dyDescent="0.3">
      <c r="A176">
        <v>182.77000000000004</v>
      </c>
      <c r="B176" t="s">
        <v>180</v>
      </c>
      <c r="C176">
        <v>40.853155000000001</v>
      </c>
      <c r="D176">
        <v>-74.113754</v>
      </c>
      <c r="E176">
        <v>157.56155625955071</v>
      </c>
      <c r="F176" t="s">
        <v>378</v>
      </c>
      <c r="G176" s="9">
        <v>5.192738685709589E-6</v>
      </c>
      <c r="H176">
        <v>35197226.562350012</v>
      </c>
    </row>
    <row r="177" spans="1:8" x14ac:dyDescent="0.3">
      <c r="A177">
        <v>3511959.6900000023</v>
      </c>
      <c r="B177" t="s">
        <v>191</v>
      </c>
      <c r="C177">
        <v>40.574269999999999</v>
      </c>
      <c r="D177">
        <v>-74.609880000000004</v>
      </c>
      <c r="E177">
        <v>159.75548214097498</v>
      </c>
      <c r="F177" t="s">
        <v>378</v>
      </c>
      <c r="G177" s="9">
        <v>9.9779443808697618E-2</v>
      </c>
      <c r="H177">
        <v>35197226.562350012</v>
      </c>
    </row>
    <row r="178" spans="1:8" x14ac:dyDescent="0.3">
      <c r="A178">
        <v>487741.8899999999</v>
      </c>
      <c r="B178" t="s">
        <v>196</v>
      </c>
      <c r="C178">
        <v>42.826464999999999</v>
      </c>
      <c r="D178">
        <v>-73.964291000000003</v>
      </c>
      <c r="E178">
        <v>159.85892130544502</v>
      </c>
      <c r="F178" t="s">
        <v>378</v>
      </c>
      <c r="G178" s="9">
        <v>1.3857395529048038E-2</v>
      </c>
      <c r="H178">
        <v>35197226.562350012</v>
      </c>
    </row>
    <row r="179" spans="1:8" x14ac:dyDescent="0.3">
      <c r="A179">
        <v>106150.6</v>
      </c>
      <c r="B179" t="s">
        <v>196</v>
      </c>
      <c r="C179">
        <v>42.826464999999999</v>
      </c>
      <c r="D179">
        <v>-73.964291000000003</v>
      </c>
      <c r="E179">
        <v>159.85892130544502</v>
      </c>
      <c r="F179" t="s">
        <v>378</v>
      </c>
      <c r="G179" s="9">
        <v>3.0158796691540416E-3</v>
      </c>
      <c r="H179">
        <v>35197226.562350012</v>
      </c>
    </row>
    <row r="180" spans="1:8" x14ac:dyDescent="0.3">
      <c r="A180">
        <v>11869.8</v>
      </c>
      <c r="B180" t="s">
        <v>279</v>
      </c>
      <c r="C180">
        <v>40.840378000000001</v>
      </c>
      <c r="D180">
        <v>-74.090697000000006</v>
      </c>
      <c r="E180">
        <v>159.92711965168186</v>
      </c>
      <c r="F180" t="s">
        <v>378</v>
      </c>
      <c r="G180" s="9">
        <v>3.3723679844414108E-4</v>
      </c>
      <c r="H180">
        <v>35197226.562350012</v>
      </c>
    </row>
    <row r="181" spans="1:8" x14ac:dyDescent="0.3">
      <c r="A181">
        <v>287.21000000000004</v>
      </c>
      <c r="B181" t="s">
        <v>171</v>
      </c>
      <c r="C181">
        <v>40.812016999999997</v>
      </c>
      <c r="D181">
        <v>-74.124306000000004</v>
      </c>
      <c r="E181">
        <v>160.3164225958437</v>
      </c>
      <c r="F181" t="s">
        <v>378</v>
      </c>
      <c r="G181" s="9">
        <v>8.1600179346864963E-6</v>
      </c>
      <c r="H181">
        <v>35197226.562350012</v>
      </c>
    </row>
    <row r="182" spans="1:8" x14ac:dyDescent="0.3">
      <c r="A182">
        <v>15870.26</v>
      </c>
      <c r="B182" t="s">
        <v>274</v>
      </c>
      <c r="C182">
        <v>40.695504</v>
      </c>
      <c r="D182">
        <v>-74.228733000000005</v>
      </c>
      <c r="E182">
        <v>164.72634765491028</v>
      </c>
      <c r="F182" t="s">
        <v>378</v>
      </c>
      <c r="G182" s="9">
        <v>4.5089518550237701E-4</v>
      </c>
      <c r="H182">
        <v>35197226.562350012</v>
      </c>
    </row>
    <row r="183" spans="1:8" x14ac:dyDescent="0.3">
      <c r="A183">
        <v>261.10000000000008</v>
      </c>
      <c r="B183" t="s">
        <v>174</v>
      </c>
      <c r="C183">
        <v>40.848156000000003</v>
      </c>
      <c r="D183">
        <v>-73.997639000000007</v>
      </c>
      <c r="E183">
        <v>164.81321641235729</v>
      </c>
      <c r="F183" t="s">
        <v>378</v>
      </c>
      <c r="G183" s="9">
        <v>7.4181981224422708E-6</v>
      </c>
      <c r="H183">
        <v>35197226.562350012</v>
      </c>
    </row>
    <row r="184" spans="1:8" x14ac:dyDescent="0.3">
      <c r="A184">
        <v>26.11</v>
      </c>
      <c r="B184" t="s">
        <v>186</v>
      </c>
      <c r="C184">
        <v>40.804267000000003</v>
      </c>
      <c r="D184">
        <v>-74.012084000000002</v>
      </c>
      <c r="E184">
        <v>167.40713547739941</v>
      </c>
      <c r="F184" t="s">
        <v>378</v>
      </c>
      <c r="G184" s="9">
        <v>7.4181981224422682E-7</v>
      </c>
      <c r="H184">
        <v>35197226.562350012</v>
      </c>
    </row>
    <row r="185" spans="1:8" x14ac:dyDescent="0.3">
      <c r="A185">
        <v>33960.119999999995</v>
      </c>
      <c r="B185" t="s">
        <v>253</v>
      </c>
      <c r="C185">
        <v>40.728157000000003</v>
      </c>
      <c r="D185">
        <v>-74.077641999999997</v>
      </c>
      <c r="E185">
        <v>169.90254116505275</v>
      </c>
      <c r="F185" t="s">
        <v>378</v>
      </c>
      <c r="G185" s="9">
        <v>9.6485215787787861E-4</v>
      </c>
      <c r="H185">
        <v>35197226.562350012</v>
      </c>
    </row>
    <row r="186" spans="1:8" x14ac:dyDescent="0.3">
      <c r="A186">
        <v>2057109.6600000001</v>
      </c>
      <c r="B186" t="s">
        <v>253</v>
      </c>
      <c r="C186">
        <v>40.728157000000003</v>
      </c>
      <c r="D186">
        <v>-74.077641999999997</v>
      </c>
      <c r="E186">
        <v>169.90254116505275</v>
      </c>
      <c r="F186" t="s">
        <v>378</v>
      </c>
      <c r="G186" s="9">
        <v>5.8445220289045786E-2</v>
      </c>
      <c r="H186">
        <v>35197226.562350012</v>
      </c>
    </row>
    <row r="187" spans="1:8" x14ac:dyDescent="0.3">
      <c r="A187">
        <v>76234.61</v>
      </c>
      <c r="B187" t="s">
        <v>234</v>
      </c>
      <c r="C187">
        <v>40.518715</v>
      </c>
      <c r="D187">
        <v>-74.412094999999994</v>
      </c>
      <c r="E187">
        <v>172.83820340828518</v>
      </c>
      <c r="F187" t="s">
        <v>378</v>
      </c>
      <c r="G187" s="9">
        <v>2.1659266210919898E-3</v>
      </c>
      <c r="H187">
        <v>35197226.562350012</v>
      </c>
    </row>
    <row r="188" spans="1:8" x14ac:dyDescent="0.3">
      <c r="A188">
        <v>798045.79599999997</v>
      </c>
      <c r="B188" t="s">
        <v>234</v>
      </c>
      <c r="C188">
        <v>40.518715</v>
      </c>
      <c r="D188">
        <v>-74.412094999999994</v>
      </c>
      <c r="E188">
        <v>172.83820340828518</v>
      </c>
      <c r="F188" t="s">
        <v>378</v>
      </c>
      <c r="G188" s="9">
        <v>2.2673542035657392E-2</v>
      </c>
      <c r="H188">
        <v>35197226.562350012</v>
      </c>
    </row>
    <row r="189" spans="1:8" x14ac:dyDescent="0.3">
      <c r="A189">
        <v>704.97</v>
      </c>
      <c r="B189" t="s">
        <v>162</v>
      </c>
      <c r="C189">
        <v>40.668714000000001</v>
      </c>
      <c r="D189">
        <v>-74.114309000000006</v>
      </c>
      <c r="E189">
        <v>172.99597785353814</v>
      </c>
      <c r="F189" t="s">
        <v>378</v>
      </c>
      <c r="G189" s="9">
        <v>2.0029134930594127E-5</v>
      </c>
      <c r="H189">
        <v>35197226.562350012</v>
      </c>
    </row>
    <row r="190" spans="1:8" x14ac:dyDescent="0.3">
      <c r="A190">
        <v>40953.79</v>
      </c>
      <c r="B190" t="s">
        <v>248</v>
      </c>
      <c r="C190">
        <v>40.844782000000002</v>
      </c>
      <c r="D190">
        <v>-73.864827000000005</v>
      </c>
      <c r="E190">
        <v>173.2292416248699</v>
      </c>
      <c r="F190" t="s">
        <v>378</v>
      </c>
      <c r="G190" s="9">
        <v>1.1635516203940825E-3</v>
      </c>
      <c r="H190">
        <v>35197226.562350012</v>
      </c>
    </row>
    <row r="191" spans="1:8" x14ac:dyDescent="0.3">
      <c r="A191">
        <v>1504</v>
      </c>
      <c r="B191" t="s">
        <v>248</v>
      </c>
      <c r="C191">
        <v>40.844782000000002</v>
      </c>
      <c r="D191">
        <v>-73.864827000000005</v>
      </c>
      <c r="E191">
        <v>173.2292416248699</v>
      </c>
      <c r="F191" t="s">
        <v>378</v>
      </c>
      <c r="G191" s="9">
        <v>4.2730639510353011E-5</v>
      </c>
      <c r="H191">
        <v>35197226.562350012</v>
      </c>
    </row>
    <row r="192" spans="1:8" x14ac:dyDescent="0.3">
      <c r="A192">
        <v>261308.64</v>
      </c>
      <c r="B192" t="s">
        <v>334</v>
      </c>
      <c r="C192">
        <v>40.748691999999998</v>
      </c>
      <c r="D192">
        <v>-73.987869000000003</v>
      </c>
      <c r="E192">
        <v>173.2808115541346</v>
      </c>
      <c r="F192" t="s">
        <v>378</v>
      </c>
      <c r="G192" s="9">
        <v>7.4241258622211514E-3</v>
      </c>
      <c r="H192">
        <v>35197226.562350012</v>
      </c>
    </row>
    <row r="193" spans="1:8" x14ac:dyDescent="0.3">
      <c r="A193">
        <v>8456.64</v>
      </c>
      <c r="B193" t="s">
        <v>289</v>
      </c>
      <c r="C193">
        <v>40.712775000000001</v>
      </c>
      <c r="D193">
        <v>-74.005972999999997</v>
      </c>
      <c r="E193">
        <v>175.18472098737774</v>
      </c>
      <c r="F193" t="s">
        <v>378</v>
      </c>
      <c r="G193" s="9">
        <v>2.4026438517874447E-4</v>
      </c>
      <c r="H193">
        <v>35197226.562350012</v>
      </c>
    </row>
    <row r="194" spans="1:8" x14ac:dyDescent="0.3">
      <c r="A194">
        <v>3561</v>
      </c>
      <c r="B194" t="s">
        <v>297</v>
      </c>
      <c r="C194">
        <v>40.729402</v>
      </c>
      <c r="D194">
        <v>-73.906587999999999</v>
      </c>
      <c r="E194">
        <v>179.5690403551344</v>
      </c>
      <c r="F194" t="s">
        <v>378</v>
      </c>
      <c r="G194" s="9">
        <v>1.0117274421301002E-4</v>
      </c>
      <c r="H194">
        <v>35197226.562350012</v>
      </c>
    </row>
    <row r="195" spans="1:8" x14ac:dyDescent="0.3">
      <c r="A195">
        <v>358170</v>
      </c>
      <c r="B195" t="s">
        <v>297</v>
      </c>
      <c r="C195">
        <v>40.729402</v>
      </c>
      <c r="D195">
        <v>-73.906587999999999</v>
      </c>
      <c r="E195">
        <v>179.5690403551344</v>
      </c>
      <c r="F195" t="s">
        <v>378</v>
      </c>
      <c r="G195" s="9">
        <v>1.0176085873286661E-2</v>
      </c>
      <c r="H195">
        <v>35197226.562350012</v>
      </c>
    </row>
    <row r="196" spans="1:8" x14ac:dyDescent="0.3">
      <c r="A196">
        <v>15120</v>
      </c>
      <c r="B196" t="s">
        <v>275</v>
      </c>
      <c r="C196">
        <v>40.506771999999998</v>
      </c>
      <c r="D196">
        <v>-74.265422999999998</v>
      </c>
      <c r="E196">
        <v>180.28196742731237</v>
      </c>
      <c r="F196" t="s">
        <v>378</v>
      </c>
      <c r="G196" s="9">
        <v>4.2957930146046383E-4</v>
      </c>
      <c r="H196">
        <v>35197226.562350012</v>
      </c>
    </row>
    <row r="197" spans="1:8" x14ac:dyDescent="0.3">
      <c r="A197">
        <v>393.1</v>
      </c>
      <c r="B197" t="s">
        <v>167</v>
      </c>
      <c r="C197">
        <v>40.378996000000001</v>
      </c>
      <c r="D197">
        <v>-74.546543999999997</v>
      </c>
      <c r="E197">
        <v>181.75320923573662</v>
      </c>
      <c r="F197" t="s">
        <v>378</v>
      </c>
      <c r="G197" s="9">
        <v>1.1168493611382826E-5</v>
      </c>
      <c r="H197">
        <v>35197226.562350012</v>
      </c>
    </row>
    <row r="198" spans="1:8" x14ac:dyDescent="0.3">
      <c r="A198">
        <v>156122.82</v>
      </c>
      <c r="B198" t="s">
        <v>167</v>
      </c>
      <c r="C198">
        <v>40.378996000000001</v>
      </c>
      <c r="D198">
        <v>-74.546543999999997</v>
      </c>
      <c r="E198">
        <v>181.75320923573662</v>
      </c>
      <c r="F198" t="s">
        <v>378</v>
      </c>
      <c r="G198" s="9">
        <v>4.4356568755051411E-3</v>
      </c>
      <c r="H198">
        <v>35197226.562350012</v>
      </c>
    </row>
    <row r="199" spans="1:8" x14ac:dyDescent="0.3">
      <c r="A199">
        <v>706820.39999999991</v>
      </c>
      <c r="B199" t="s">
        <v>167</v>
      </c>
      <c r="C199">
        <v>40.378996000000001</v>
      </c>
      <c r="D199">
        <v>-74.546543999999997</v>
      </c>
      <c r="E199">
        <v>181.75320923573662</v>
      </c>
      <c r="F199" t="s">
        <v>378</v>
      </c>
      <c r="G199" s="9">
        <v>2.0081707254629998E-2</v>
      </c>
      <c r="H199">
        <v>35197226.562350012</v>
      </c>
    </row>
    <row r="200" spans="1:8" x14ac:dyDescent="0.3">
      <c r="A200">
        <v>331727.82000000007</v>
      </c>
      <c r="B200" t="s">
        <v>200</v>
      </c>
      <c r="C200">
        <v>40.352607999999996</v>
      </c>
      <c r="D200">
        <v>-74.440151</v>
      </c>
      <c r="E200">
        <v>188.16914897523918</v>
      </c>
      <c r="F200" t="s">
        <v>378</v>
      </c>
      <c r="G200" s="9">
        <v>9.4248283856218588E-3</v>
      </c>
      <c r="H200">
        <v>35197226.562350012</v>
      </c>
    </row>
    <row r="201" spans="1:8" x14ac:dyDescent="0.3">
      <c r="A201">
        <v>95001</v>
      </c>
      <c r="B201" t="s">
        <v>231</v>
      </c>
      <c r="C201">
        <v>40.233148</v>
      </c>
      <c r="D201">
        <v>-76.137168000000003</v>
      </c>
      <c r="E201">
        <v>192.09837292455484</v>
      </c>
      <c r="F201" t="s">
        <v>378</v>
      </c>
      <c r="G201" s="9">
        <v>2.6991047101881959E-3</v>
      </c>
      <c r="H201">
        <v>35197226.562350012</v>
      </c>
    </row>
    <row r="202" spans="1:8" x14ac:dyDescent="0.3">
      <c r="A202">
        <v>7864.13</v>
      </c>
      <c r="B202" t="s">
        <v>134</v>
      </c>
      <c r="C202">
        <v>40.329535999999997</v>
      </c>
      <c r="D202">
        <v>-76.515243999999996</v>
      </c>
      <c r="E202">
        <v>194.67348330315238</v>
      </c>
      <c r="F202" t="s">
        <v>378</v>
      </c>
      <c r="G202" s="9">
        <v>2.2343038835940986E-4</v>
      </c>
      <c r="H202">
        <v>35197226.562350012</v>
      </c>
    </row>
    <row r="203" spans="1:8" x14ac:dyDescent="0.3">
      <c r="A203">
        <v>4507660.1999999983</v>
      </c>
      <c r="B203" t="s">
        <v>190</v>
      </c>
      <c r="C203">
        <v>42.790059999999997</v>
      </c>
      <c r="D203">
        <v>-77.516687000000005</v>
      </c>
      <c r="E203">
        <v>199.98725066356812</v>
      </c>
      <c r="F203" t="s">
        <v>378</v>
      </c>
      <c r="G203" s="9">
        <v>0.12806861904346123</v>
      </c>
      <c r="H203">
        <v>35197226.562350012</v>
      </c>
    </row>
    <row r="204" spans="1:8" x14ac:dyDescent="0.3">
      <c r="A204">
        <v>104492.04</v>
      </c>
      <c r="B204" t="s">
        <v>229</v>
      </c>
      <c r="C204">
        <v>41.508367</v>
      </c>
      <c r="D204">
        <v>-72.910619999999994</v>
      </c>
      <c r="E204">
        <v>212.48651931090751</v>
      </c>
      <c r="F204" t="s">
        <v>378</v>
      </c>
      <c r="G204" s="9">
        <v>2.9687577745620927E-3</v>
      </c>
      <c r="H204">
        <v>35197226.562350012</v>
      </c>
    </row>
    <row r="205" spans="1:8" x14ac:dyDescent="0.3">
      <c r="A205">
        <v>474679.95600000012</v>
      </c>
      <c r="B205" t="s">
        <v>318</v>
      </c>
      <c r="C205">
        <v>39.952584000000002</v>
      </c>
      <c r="D205">
        <v>-75.165222</v>
      </c>
      <c r="E205">
        <v>214.78439020302932</v>
      </c>
      <c r="F205" t="s">
        <v>378</v>
      </c>
      <c r="G205" s="9">
        <v>1.3486288618767444E-2</v>
      </c>
      <c r="H205">
        <v>35197226.562350012</v>
      </c>
    </row>
    <row r="206" spans="1:8" x14ac:dyDescent="0.3">
      <c r="A206">
        <v>117537.04000000001</v>
      </c>
      <c r="B206" t="s">
        <v>318</v>
      </c>
      <c r="C206">
        <v>39.952584000000002</v>
      </c>
      <c r="D206">
        <v>-75.165222</v>
      </c>
      <c r="E206">
        <v>214.78439020302932</v>
      </c>
      <c r="F206" t="s">
        <v>378</v>
      </c>
      <c r="G206" s="9">
        <v>3.3393835673895898E-3</v>
      </c>
      <c r="H206">
        <v>35197226.562350012</v>
      </c>
    </row>
    <row r="207" spans="1:8" x14ac:dyDescent="0.3">
      <c r="A207">
        <v>38748</v>
      </c>
      <c r="B207" t="s">
        <v>350</v>
      </c>
      <c r="C207">
        <v>42.104610000000001</v>
      </c>
      <c r="D207">
        <v>-72.725064000000003</v>
      </c>
      <c r="E207">
        <v>224.37313264606775</v>
      </c>
      <c r="F207" t="s">
        <v>378</v>
      </c>
      <c r="G207" s="9">
        <v>1.1008821939808235E-3</v>
      </c>
      <c r="H207">
        <v>35197226.562350012</v>
      </c>
    </row>
    <row r="208" spans="1:8" x14ac:dyDescent="0.3">
      <c r="A208">
        <v>63478.520000000004</v>
      </c>
      <c r="B208" t="s">
        <v>345</v>
      </c>
      <c r="C208">
        <v>40.638682000000003</v>
      </c>
      <c r="D208">
        <v>-77.568605000000005</v>
      </c>
      <c r="E208">
        <v>225.98509913874025</v>
      </c>
      <c r="F208" t="s">
        <v>378</v>
      </c>
      <c r="G208" s="9">
        <v>1.8035091454592647E-3</v>
      </c>
      <c r="H208">
        <v>35197226.562350012</v>
      </c>
    </row>
    <row r="209" spans="1:8" x14ac:dyDescent="0.3">
      <c r="A209">
        <v>129774.56</v>
      </c>
      <c r="B209" t="s">
        <v>221</v>
      </c>
      <c r="C209">
        <v>40.214257000000003</v>
      </c>
      <c r="D209">
        <v>-77.008588000000003</v>
      </c>
      <c r="E209">
        <v>227.53663421759623</v>
      </c>
      <c r="F209" t="s">
        <v>378</v>
      </c>
      <c r="G209" s="9">
        <v>3.6870677799033763E-3</v>
      </c>
      <c r="H209">
        <v>35197226.562350012</v>
      </c>
    </row>
    <row r="210" spans="1:8" x14ac:dyDescent="0.3">
      <c r="A210">
        <v>274117.86</v>
      </c>
      <c r="B210" t="s">
        <v>331</v>
      </c>
      <c r="C210">
        <v>41.848987000000001</v>
      </c>
      <c r="D210">
        <v>-72.571754999999996</v>
      </c>
      <c r="E210">
        <v>236.07069742911452</v>
      </c>
      <c r="F210" t="s">
        <v>378</v>
      </c>
      <c r="G210" s="9">
        <v>7.788052831788175E-3</v>
      </c>
      <c r="H210">
        <v>35197226.562350012</v>
      </c>
    </row>
    <row r="211" spans="1:8" x14ac:dyDescent="0.3">
      <c r="A211">
        <v>162208.27999999997</v>
      </c>
      <c r="B211" t="s">
        <v>215</v>
      </c>
      <c r="C211">
        <v>39.962598</v>
      </c>
      <c r="D211">
        <v>-76.727744999999999</v>
      </c>
      <c r="E211">
        <v>239.20378618435356</v>
      </c>
      <c r="F211" t="s">
        <v>378</v>
      </c>
      <c r="G211" s="9">
        <v>4.6085528844909598E-3</v>
      </c>
      <c r="H211">
        <v>35197226.562350012</v>
      </c>
    </row>
    <row r="212" spans="1:8" x14ac:dyDescent="0.3">
      <c r="A212">
        <v>10327.130000000001</v>
      </c>
      <c r="B212" t="s">
        <v>128</v>
      </c>
      <c r="C212">
        <v>39.549278999999999</v>
      </c>
      <c r="D212">
        <v>-76.091616999999999</v>
      </c>
      <c r="E212">
        <v>264.59833401990272</v>
      </c>
      <c r="F212" t="s">
        <v>378</v>
      </c>
      <c r="G212" s="9">
        <v>2.9340749282350529E-4</v>
      </c>
      <c r="H212">
        <v>35197226.562350012</v>
      </c>
    </row>
    <row r="213" spans="1:8" x14ac:dyDescent="0.3">
      <c r="A213">
        <v>6000</v>
      </c>
      <c r="B213" t="s">
        <v>138</v>
      </c>
      <c r="C213">
        <v>39.937590999999998</v>
      </c>
      <c r="D213">
        <v>-77.661102</v>
      </c>
      <c r="E213">
        <v>285.94849145879476</v>
      </c>
      <c r="F213" t="s">
        <v>378</v>
      </c>
      <c r="G213" s="9">
        <v>1.7046797677002532E-4</v>
      </c>
      <c r="H213">
        <v>35197226.562350012</v>
      </c>
    </row>
    <row r="214" spans="1:8" x14ac:dyDescent="0.3">
      <c r="A214">
        <v>111631.52</v>
      </c>
      <c r="B214" t="s">
        <v>224</v>
      </c>
      <c r="C214">
        <v>42.898235999999997</v>
      </c>
      <c r="D214">
        <v>-78.634200000000007</v>
      </c>
      <c r="E214">
        <v>287.27086505504866</v>
      </c>
      <c r="F214" t="s">
        <v>378</v>
      </c>
      <c r="G214" s="9">
        <v>3.171599893027103E-3</v>
      </c>
      <c r="H214">
        <v>35197226.562350012</v>
      </c>
    </row>
    <row r="215" spans="1:8" x14ac:dyDescent="0.3">
      <c r="A215">
        <v>21436.799999999999</v>
      </c>
      <c r="B215" t="s">
        <v>263</v>
      </c>
      <c r="C215">
        <v>42.903948</v>
      </c>
      <c r="D215">
        <v>-78.692250999999999</v>
      </c>
      <c r="E215">
        <v>291.89062285516769</v>
      </c>
      <c r="F215" t="s">
        <v>378</v>
      </c>
      <c r="G215" s="9">
        <v>6.0904798740394641E-4</v>
      </c>
      <c r="H215">
        <v>35197226.562350012</v>
      </c>
    </row>
    <row r="216" spans="1:8" x14ac:dyDescent="0.3">
      <c r="A216">
        <v>113016.80000000002</v>
      </c>
      <c r="B216" t="s">
        <v>263</v>
      </c>
      <c r="C216">
        <v>42.903948</v>
      </c>
      <c r="D216">
        <v>-78.692250999999999</v>
      </c>
      <c r="E216">
        <v>291.89062285516769</v>
      </c>
      <c r="F216" t="s">
        <v>378</v>
      </c>
      <c r="G216" s="9">
        <v>3.2109575395037667E-3</v>
      </c>
      <c r="H216">
        <v>35197226.562350012</v>
      </c>
    </row>
    <row r="217" spans="1:8" x14ac:dyDescent="0.3">
      <c r="A217">
        <v>126901.51999999999</v>
      </c>
      <c r="B217" t="s">
        <v>63</v>
      </c>
      <c r="C217">
        <v>39.290385000000001</v>
      </c>
      <c r="D217">
        <v>-76.612189000000001</v>
      </c>
      <c r="E217">
        <v>304.34229415221989</v>
      </c>
      <c r="F217" t="s">
        <v>378</v>
      </c>
      <c r="G217" s="9">
        <v>3.6054408939068167E-3</v>
      </c>
      <c r="H217">
        <v>35197226.562350012</v>
      </c>
    </row>
    <row r="218" spans="1:8" x14ac:dyDescent="0.3">
      <c r="A218">
        <v>509872.86000000004</v>
      </c>
      <c r="B218" t="s">
        <v>194</v>
      </c>
      <c r="C218">
        <v>42.366759000000002</v>
      </c>
      <c r="D218">
        <v>-71.785627000000005</v>
      </c>
      <c r="E218">
        <v>304.86830724198131</v>
      </c>
      <c r="F218" t="s">
        <v>378</v>
      </c>
      <c r="G218" s="9">
        <v>1.4486165809024397E-2</v>
      </c>
      <c r="H218">
        <v>35197226.562350012</v>
      </c>
    </row>
    <row r="219" spans="1:8" x14ac:dyDescent="0.3">
      <c r="A219">
        <v>649500.02</v>
      </c>
      <c r="B219" t="s">
        <v>314</v>
      </c>
      <c r="C219">
        <v>40.501441</v>
      </c>
      <c r="D219">
        <v>-78.636725999999996</v>
      </c>
      <c r="E219">
        <v>309.26332001627765</v>
      </c>
      <c r="F219" t="s">
        <v>378</v>
      </c>
      <c r="G219" s="9">
        <v>1.845315905358183E-2</v>
      </c>
      <c r="H219">
        <v>35197226.562350012</v>
      </c>
    </row>
    <row r="220" spans="1:8" x14ac:dyDescent="0.3">
      <c r="A220">
        <v>18183.2</v>
      </c>
      <c r="B220" t="s">
        <v>314</v>
      </c>
      <c r="C220">
        <v>40.501441</v>
      </c>
      <c r="D220">
        <v>-78.636725999999996</v>
      </c>
      <c r="E220">
        <v>309.26332001627765</v>
      </c>
      <c r="F220" t="s">
        <v>378</v>
      </c>
      <c r="G220" s="9">
        <v>5.1660888586745404E-4</v>
      </c>
      <c r="H220">
        <v>35197226.562350012</v>
      </c>
    </row>
    <row r="221" spans="1:8" x14ac:dyDescent="0.3">
      <c r="A221">
        <v>306945.03000000003</v>
      </c>
      <c r="B221" t="s">
        <v>203</v>
      </c>
      <c r="C221">
        <v>42.416763000000003</v>
      </c>
      <c r="D221">
        <v>-71.682907999999998</v>
      </c>
      <c r="E221">
        <v>314.10322814785195</v>
      </c>
      <c r="F221" t="s">
        <v>378</v>
      </c>
      <c r="G221" s="9">
        <v>8.7207163739524557E-3</v>
      </c>
      <c r="H221">
        <v>35197226.562350012</v>
      </c>
    </row>
    <row r="222" spans="1:8" x14ac:dyDescent="0.3">
      <c r="A222">
        <v>492692.42</v>
      </c>
      <c r="B222" t="s">
        <v>195</v>
      </c>
      <c r="C222">
        <v>39.195504</v>
      </c>
      <c r="D222">
        <v>-76.722823000000005</v>
      </c>
      <c r="E222">
        <v>317.44740111683251</v>
      </c>
      <c r="F222" t="s">
        <v>378</v>
      </c>
      <c r="G222" s="9">
        <v>1.3998046667887926E-2</v>
      </c>
      <c r="H222">
        <v>35197226.562350012</v>
      </c>
    </row>
    <row r="223" spans="1:8" x14ac:dyDescent="0.3">
      <c r="A223">
        <v>134354.44000000003</v>
      </c>
      <c r="B223" t="s">
        <v>340</v>
      </c>
      <c r="C223">
        <v>39.197879</v>
      </c>
      <c r="D223">
        <v>-76.762506999999999</v>
      </c>
      <c r="E223">
        <v>318.37595460812162</v>
      </c>
      <c r="F223" t="s">
        <v>378</v>
      </c>
      <c r="G223" s="9">
        <v>3.8171882594782943E-3</v>
      </c>
      <c r="H223">
        <v>35197226.562350012</v>
      </c>
    </row>
    <row r="224" spans="1:8" x14ac:dyDescent="0.3">
      <c r="A224">
        <v>128786.36</v>
      </c>
      <c r="B224" t="s">
        <v>222</v>
      </c>
      <c r="C224">
        <v>39.372242999999997</v>
      </c>
      <c r="D224">
        <v>-77.270985999999994</v>
      </c>
      <c r="E224">
        <v>318.93486100678416</v>
      </c>
      <c r="F224" t="s">
        <v>378</v>
      </c>
      <c r="G224" s="9">
        <v>3.6589917041293528E-3</v>
      </c>
      <c r="H224">
        <v>35197226.562350012</v>
      </c>
    </row>
    <row r="225" spans="1:8" x14ac:dyDescent="0.3">
      <c r="A225">
        <v>19958</v>
      </c>
      <c r="B225" t="s">
        <v>268</v>
      </c>
      <c r="C225">
        <v>42.433425999999997</v>
      </c>
      <c r="D225">
        <v>-71.607844999999998</v>
      </c>
      <c r="E225">
        <v>320.49048528523849</v>
      </c>
      <c r="F225" t="s">
        <v>378</v>
      </c>
      <c r="G225" s="9">
        <v>5.6703331339602754E-4</v>
      </c>
      <c r="H225">
        <v>35197226.562350012</v>
      </c>
    </row>
    <row r="226" spans="1:8" x14ac:dyDescent="0.3">
      <c r="A226">
        <v>1486602.308</v>
      </c>
      <c r="B226" t="s">
        <v>268</v>
      </c>
      <c r="C226">
        <v>42.433425999999997</v>
      </c>
      <c r="D226">
        <v>-71.607844999999998</v>
      </c>
      <c r="E226">
        <v>320.49048528523849</v>
      </c>
      <c r="F226" t="s">
        <v>378</v>
      </c>
      <c r="G226" s="9">
        <v>4.2236347951068336E-2</v>
      </c>
      <c r="H226">
        <v>35197226.562350012</v>
      </c>
    </row>
    <row r="227" spans="1:8" x14ac:dyDescent="0.3">
      <c r="A227">
        <v>72846.720000000001</v>
      </c>
      <c r="B227" t="s">
        <v>268</v>
      </c>
      <c r="C227">
        <v>42.433425999999997</v>
      </c>
      <c r="D227">
        <v>-71.607844999999998</v>
      </c>
      <c r="E227">
        <v>320.49048528523849</v>
      </c>
      <c r="F227" t="s">
        <v>378</v>
      </c>
      <c r="G227" s="9">
        <v>2.0696721621220899E-3</v>
      </c>
      <c r="H227">
        <v>35197226.562350012</v>
      </c>
    </row>
    <row r="228" spans="1:8" x14ac:dyDescent="0.3">
      <c r="A228">
        <v>4816.2</v>
      </c>
      <c r="B228" t="s">
        <v>268</v>
      </c>
      <c r="C228">
        <v>42.433425999999997</v>
      </c>
      <c r="D228">
        <v>-71.607844999999998</v>
      </c>
      <c r="E228">
        <v>320.49048528523849</v>
      </c>
      <c r="F228" t="s">
        <v>378</v>
      </c>
      <c r="G228" s="9">
        <v>1.3683464495329933E-4</v>
      </c>
      <c r="H228">
        <v>35197226.562350012</v>
      </c>
    </row>
    <row r="229" spans="1:8" x14ac:dyDescent="0.3">
      <c r="A229">
        <v>2387.31</v>
      </c>
      <c r="B229" t="s">
        <v>301</v>
      </c>
      <c r="C229">
        <v>39.149275000000003</v>
      </c>
      <c r="D229">
        <v>-76.775249000000002</v>
      </c>
      <c r="E229">
        <v>323.82128028783922</v>
      </c>
      <c r="F229" t="s">
        <v>378</v>
      </c>
      <c r="G229" s="9">
        <v>6.7826650937141521E-5</v>
      </c>
      <c r="H229">
        <v>35197226.562350012</v>
      </c>
    </row>
    <row r="230" spans="1:8" x14ac:dyDescent="0.3">
      <c r="A230">
        <v>107296.57</v>
      </c>
      <c r="B230" t="s">
        <v>227</v>
      </c>
      <c r="C230">
        <v>41.890655000000002</v>
      </c>
      <c r="D230">
        <v>-71.392278000000005</v>
      </c>
      <c r="E230">
        <v>333.60574000752916</v>
      </c>
      <c r="F230" t="s">
        <v>378</v>
      </c>
      <c r="G230" s="9">
        <v>3.0484382003772327E-3</v>
      </c>
      <c r="H230">
        <v>35197226.562350012</v>
      </c>
    </row>
    <row r="231" spans="1:8" x14ac:dyDescent="0.3">
      <c r="A231">
        <v>1303420.2599999998</v>
      </c>
      <c r="B231" t="s">
        <v>309</v>
      </c>
      <c r="C231">
        <v>44.475883000000003</v>
      </c>
      <c r="D231">
        <v>-73.212072000000006</v>
      </c>
      <c r="E231">
        <v>340.17536229658157</v>
      </c>
      <c r="F231" t="s">
        <v>378</v>
      </c>
      <c r="G231" s="9">
        <v>3.7031902433876718E-2</v>
      </c>
      <c r="H231">
        <v>35197226.562350012</v>
      </c>
    </row>
    <row r="232" spans="1:8" x14ac:dyDescent="0.3">
      <c r="A232">
        <v>3765.3599999999997</v>
      </c>
      <c r="B232" t="s">
        <v>146</v>
      </c>
      <c r="C232">
        <v>42.033456999999999</v>
      </c>
      <c r="D232">
        <v>-71.219058000000004</v>
      </c>
      <c r="E232">
        <v>347.9957675468969</v>
      </c>
      <c r="F232" t="s">
        <v>378</v>
      </c>
      <c r="G232" s="9">
        <v>1.0697888350179708E-4</v>
      </c>
      <c r="H232">
        <v>35197226.562350012</v>
      </c>
    </row>
    <row r="233" spans="1:8" x14ac:dyDescent="0.3">
      <c r="A233">
        <v>7374.38</v>
      </c>
      <c r="B233" t="s">
        <v>146</v>
      </c>
      <c r="C233">
        <v>42.033456999999999</v>
      </c>
      <c r="D233">
        <v>-71.219058000000004</v>
      </c>
      <c r="E233">
        <v>347.9957675468969</v>
      </c>
      <c r="F233" t="s">
        <v>378</v>
      </c>
      <c r="G233" s="9">
        <v>2.0951593975555656E-4</v>
      </c>
      <c r="H233">
        <v>35197226.562350012</v>
      </c>
    </row>
    <row r="234" spans="1:8" x14ac:dyDescent="0.3">
      <c r="A234">
        <v>74534.58</v>
      </c>
      <c r="B234" t="s">
        <v>79</v>
      </c>
      <c r="C234">
        <v>38.945419000000001</v>
      </c>
      <c r="D234">
        <v>-77.069304000000002</v>
      </c>
      <c r="E234">
        <v>354.19340184605971</v>
      </c>
      <c r="F234" t="s">
        <v>378</v>
      </c>
      <c r="G234" s="9">
        <v>2.1176265086672655E-3</v>
      </c>
      <c r="H234">
        <v>35197226.562350012</v>
      </c>
    </row>
    <row r="235" spans="1:8" x14ac:dyDescent="0.3">
      <c r="A235">
        <v>146405.27999999997</v>
      </c>
      <c r="B235" t="s">
        <v>59</v>
      </c>
      <c r="C235">
        <v>38.944971000000002</v>
      </c>
      <c r="D235">
        <v>-77.069272999999995</v>
      </c>
      <c r="E235">
        <v>354.23829732720583</v>
      </c>
      <c r="F235" t="s">
        <v>378</v>
      </c>
      <c r="G235" s="9">
        <v>4.1595686450081742E-3</v>
      </c>
      <c r="H235">
        <v>35197226.562350012</v>
      </c>
    </row>
    <row r="236" spans="1:8" x14ac:dyDescent="0.3">
      <c r="A236">
        <v>9389.92</v>
      </c>
      <c r="B236" t="s">
        <v>59</v>
      </c>
      <c r="C236">
        <v>38.944971000000002</v>
      </c>
      <c r="D236">
        <v>-77.069272999999995</v>
      </c>
      <c r="E236">
        <v>354.23829732720583</v>
      </c>
      <c r="F236" t="s">
        <v>378</v>
      </c>
      <c r="G236" s="9">
        <v>2.6678011073873268E-4</v>
      </c>
      <c r="H236">
        <v>35197226.562350012</v>
      </c>
    </row>
    <row r="237" spans="1:8" x14ac:dyDescent="0.3">
      <c r="A237">
        <v>15079</v>
      </c>
      <c r="B237" t="s">
        <v>276</v>
      </c>
      <c r="C237">
        <v>42.610647999999998</v>
      </c>
      <c r="D237">
        <v>-71.234224999999995</v>
      </c>
      <c r="E237">
        <v>354.29393903895618</v>
      </c>
      <c r="F237" t="s">
        <v>378</v>
      </c>
      <c r="G237" s="9">
        <v>4.2841443695253531E-4</v>
      </c>
      <c r="H237">
        <v>35197226.562350012</v>
      </c>
    </row>
    <row r="238" spans="1:8" x14ac:dyDescent="0.3">
      <c r="A238">
        <v>155640.62</v>
      </c>
      <c r="B238" t="s">
        <v>56</v>
      </c>
      <c r="C238">
        <v>38.918958000000003</v>
      </c>
      <c r="D238">
        <v>-77.064227000000002</v>
      </c>
      <c r="E238">
        <v>356.74019731412005</v>
      </c>
      <c r="F238" t="s">
        <v>378</v>
      </c>
      <c r="G238" s="9">
        <v>4.4219569324387229E-3</v>
      </c>
      <c r="H238">
        <v>35197226.562350012</v>
      </c>
    </row>
    <row r="239" spans="1:8" x14ac:dyDescent="0.3">
      <c r="A239">
        <v>34168.5</v>
      </c>
      <c r="B239" t="s">
        <v>103</v>
      </c>
      <c r="C239">
        <v>38.908000000000001</v>
      </c>
      <c r="D239">
        <v>-77.036961000000005</v>
      </c>
      <c r="E239">
        <v>356.9756035952833</v>
      </c>
      <c r="F239" t="s">
        <v>378</v>
      </c>
      <c r="G239" s="9">
        <v>9.7077251071110173E-4</v>
      </c>
      <c r="H239">
        <v>35197226.562350012</v>
      </c>
    </row>
    <row r="240" spans="1:8" x14ac:dyDescent="0.3">
      <c r="A240">
        <v>562037.68000000017</v>
      </c>
      <c r="B240" t="s">
        <v>193</v>
      </c>
      <c r="C240">
        <v>41.900100999999999</v>
      </c>
      <c r="D240">
        <v>-71.089766999999995</v>
      </c>
      <c r="E240">
        <v>358.6219041371719</v>
      </c>
      <c r="F240" t="s">
        <v>378</v>
      </c>
      <c r="G240" s="9">
        <v>1.5968237696353159E-2</v>
      </c>
      <c r="H240">
        <v>35197226.562350012</v>
      </c>
    </row>
    <row r="241" spans="1:8" x14ac:dyDescent="0.3">
      <c r="A241">
        <v>16492.919999999998</v>
      </c>
      <c r="B241" t="s">
        <v>356</v>
      </c>
      <c r="C241">
        <v>42.362724999999998</v>
      </c>
      <c r="D241">
        <v>-71.112623999999997</v>
      </c>
      <c r="E241">
        <v>359.5400417593375</v>
      </c>
      <c r="F241" t="s">
        <v>378</v>
      </c>
      <c r="G241" s="9">
        <v>4.6858578390498095E-4</v>
      </c>
      <c r="H241">
        <v>35197226.562350012</v>
      </c>
    </row>
    <row r="242" spans="1:8" x14ac:dyDescent="0.3">
      <c r="A242">
        <v>60</v>
      </c>
      <c r="B242" t="s">
        <v>185</v>
      </c>
      <c r="C242">
        <v>42.658335999999998</v>
      </c>
      <c r="D242">
        <v>-71.136795000000006</v>
      </c>
      <c r="E242">
        <v>363.20391953822389</v>
      </c>
      <c r="F242" t="s">
        <v>378</v>
      </c>
      <c r="G242" s="9">
        <v>1.7046797677002531E-6</v>
      </c>
      <c r="H242">
        <v>35197226.562350012</v>
      </c>
    </row>
    <row r="243" spans="1:8" x14ac:dyDescent="0.3">
      <c r="A243">
        <v>17680.63</v>
      </c>
      <c r="B243" t="s">
        <v>118</v>
      </c>
      <c r="C243">
        <v>38.804836000000002</v>
      </c>
      <c r="D243">
        <v>-77.046920999999998</v>
      </c>
      <c r="E243">
        <v>367.94025079991258</v>
      </c>
      <c r="F243" t="s">
        <v>378</v>
      </c>
      <c r="G243" s="9">
        <v>5.0233020401990215E-4</v>
      </c>
      <c r="H243">
        <v>35197226.562350012</v>
      </c>
    </row>
    <row r="244" spans="1:8" x14ac:dyDescent="0.3">
      <c r="A244">
        <v>4184.04</v>
      </c>
      <c r="B244" t="s">
        <v>145</v>
      </c>
      <c r="C244">
        <v>38.894278999999997</v>
      </c>
      <c r="D244">
        <v>-77.431099000000003</v>
      </c>
      <c r="E244">
        <v>372.3975922431236</v>
      </c>
      <c r="F244" t="s">
        <v>378</v>
      </c>
      <c r="G244" s="9">
        <v>1.1887413892080945E-4</v>
      </c>
      <c r="H244">
        <v>35197226.562350012</v>
      </c>
    </row>
    <row r="245" spans="1:8" x14ac:dyDescent="0.3">
      <c r="A245">
        <v>1297764.1200000006</v>
      </c>
      <c r="B245" t="s">
        <v>310</v>
      </c>
      <c r="C245">
        <v>38.460391999999999</v>
      </c>
      <c r="D245">
        <v>-75.220743999999996</v>
      </c>
      <c r="E245">
        <v>379.86699164710973</v>
      </c>
      <c r="F245" t="s">
        <v>378</v>
      </c>
      <c r="G245" s="9">
        <v>3.6871203976855407E-2</v>
      </c>
      <c r="H245">
        <v>35197226.562350012</v>
      </c>
    </row>
    <row r="246" spans="1:8" x14ac:dyDescent="0.3">
      <c r="A246">
        <v>1774101.4400000002</v>
      </c>
      <c r="B246" t="s">
        <v>307</v>
      </c>
      <c r="C246">
        <v>38.360674000000003</v>
      </c>
      <c r="D246">
        <v>-75.599368999999996</v>
      </c>
      <c r="E246">
        <v>390.84368939752852</v>
      </c>
      <c r="F246" t="s">
        <v>378</v>
      </c>
      <c r="G246" s="9">
        <v>5.0404580510264752E-2</v>
      </c>
      <c r="H246">
        <v>35197226.562350012</v>
      </c>
    </row>
    <row r="247" spans="1:8" x14ac:dyDescent="0.3">
      <c r="A247">
        <v>141377.5</v>
      </c>
      <c r="B247" t="s">
        <v>307</v>
      </c>
      <c r="C247">
        <v>38.360674000000003</v>
      </c>
      <c r="D247">
        <v>-75.599368999999996</v>
      </c>
      <c r="E247">
        <v>390.84368939752852</v>
      </c>
      <c r="F247" t="s">
        <v>378</v>
      </c>
      <c r="G247" s="9">
        <v>4.0167227309673755E-3</v>
      </c>
      <c r="H247">
        <v>35197226.562350012</v>
      </c>
    </row>
    <row r="248" spans="1:8" x14ac:dyDescent="0.3">
      <c r="A248">
        <v>116448.00000000001</v>
      </c>
      <c r="B248" t="s">
        <v>307</v>
      </c>
      <c r="C248">
        <v>38.360674000000003</v>
      </c>
      <c r="D248">
        <v>-75.599368999999996</v>
      </c>
      <c r="E248">
        <v>390.84368939752852</v>
      </c>
      <c r="F248" t="s">
        <v>378</v>
      </c>
      <c r="G248" s="9">
        <v>3.3084424931526519E-3</v>
      </c>
      <c r="H248">
        <v>35197226.562350012</v>
      </c>
    </row>
    <row r="249" spans="1:8" x14ac:dyDescent="0.3">
      <c r="A249">
        <v>42649.599999999999</v>
      </c>
      <c r="B249" t="s">
        <v>349</v>
      </c>
      <c r="C249">
        <v>45.415787999999999</v>
      </c>
      <c r="D249">
        <v>-75.631612000000004</v>
      </c>
      <c r="E249">
        <v>393.92618729343832</v>
      </c>
      <c r="F249" t="s">
        <v>378</v>
      </c>
      <c r="G249" s="9">
        <v>1.2117318370084785E-3</v>
      </c>
      <c r="H249">
        <v>35197226.562350012</v>
      </c>
    </row>
    <row r="250" spans="1:8" x14ac:dyDescent="0.3">
      <c r="A250">
        <v>116400.30799999998</v>
      </c>
      <c r="B250" t="s">
        <v>341</v>
      </c>
      <c r="C250">
        <v>43.255721000000001</v>
      </c>
      <c r="D250">
        <v>-79.871101999999993</v>
      </c>
      <c r="E250">
        <v>395.30678491185756</v>
      </c>
      <c r="F250" t="s">
        <v>378</v>
      </c>
      <c r="G250" s="9">
        <v>3.3070875000279646E-3</v>
      </c>
      <c r="H250">
        <v>35197226.562350012</v>
      </c>
    </row>
    <row r="251" spans="1:8" x14ac:dyDescent="0.3">
      <c r="A251">
        <v>103856</v>
      </c>
      <c r="B251" t="s">
        <v>341</v>
      </c>
      <c r="C251">
        <v>43.255721000000001</v>
      </c>
      <c r="D251">
        <v>-79.871101999999993</v>
      </c>
      <c r="E251">
        <v>395.30678491185756</v>
      </c>
      <c r="F251" t="s">
        <v>378</v>
      </c>
      <c r="G251" s="9">
        <v>2.9506870325712916E-3</v>
      </c>
      <c r="H251">
        <v>35197226.562350012</v>
      </c>
    </row>
    <row r="252" spans="1:8" x14ac:dyDescent="0.3">
      <c r="A252">
        <v>33534</v>
      </c>
      <c r="B252" t="s">
        <v>254</v>
      </c>
      <c r="C252">
        <v>43.728133999999997</v>
      </c>
      <c r="D252">
        <v>-79.574612000000002</v>
      </c>
      <c r="E252">
        <v>396.44354374909398</v>
      </c>
      <c r="F252" t="s">
        <v>378</v>
      </c>
      <c r="G252" s="9">
        <v>9.5274552216767147E-4</v>
      </c>
      <c r="H252">
        <v>35197226.562350012</v>
      </c>
    </row>
    <row r="253" spans="1:8" x14ac:dyDescent="0.3">
      <c r="A253">
        <v>185373.10000000003</v>
      </c>
      <c r="B253" t="s">
        <v>214</v>
      </c>
      <c r="C253">
        <v>43.731547999999997</v>
      </c>
      <c r="D253">
        <v>-79.762417999999997</v>
      </c>
      <c r="E253">
        <v>409.78674713220352</v>
      </c>
      <c r="F253" t="s">
        <v>378</v>
      </c>
      <c r="G253" s="9">
        <v>5.2666962174312644E-3</v>
      </c>
      <c r="H253">
        <v>35197226.562350012</v>
      </c>
    </row>
    <row r="254" spans="1:8" x14ac:dyDescent="0.3">
      <c r="A254">
        <v>8301.6</v>
      </c>
      <c r="B254" t="s">
        <v>291</v>
      </c>
      <c r="C254">
        <v>45.488137000000002</v>
      </c>
      <c r="D254">
        <v>-73.753034</v>
      </c>
      <c r="E254">
        <v>423.41303744339018</v>
      </c>
      <c r="F254" t="s">
        <v>378</v>
      </c>
      <c r="G254" s="9">
        <v>2.3585949265900703E-4</v>
      </c>
      <c r="H254">
        <v>35197226.562350012</v>
      </c>
    </row>
    <row r="255" spans="1:8" x14ac:dyDescent="0.3">
      <c r="A255">
        <v>671732.79999999993</v>
      </c>
      <c r="B255" t="s">
        <v>313</v>
      </c>
      <c r="C255">
        <v>45.498564000000002</v>
      </c>
      <c r="D255">
        <v>-73.749757000000002</v>
      </c>
      <c r="E255">
        <v>424.59068286421473</v>
      </c>
      <c r="F255" t="s">
        <v>378</v>
      </c>
      <c r="G255" s="9">
        <v>1.9084821891010677E-2</v>
      </c>
      <c r="H255">
        <v>35197226.562350012</v>
      </c>
    </row>
    <row r="256" spans="1:8" x14ac:dyDescent="0.3">
      <c r="A256">
        <v>663619.74976599996</v>
      </c>
      <c r="B256" t="s">
        <v>313</v>
      </c>
      <c r="C256">
        <v>45.498564000000002</v>
      </c>
      <c r="D256">
        <v>-73.749757000000002</v>
      </c>
      <c r="E256">
        <v>424.59068286421473</v>
      </c>
      <c r="F256" t="s">
        <v>378</v>
      </c>
      <c r="G256" s="9">
        <v>1.8854319347873415E-2</v>
      </c>
      <c r="H256">
        <v>35197226.562350012</v>
      </c>
    </row>
    <row r="257" spans="1:8" x14ac:dyDescent="0.3">
      <c r="A257">
        <v>304130.70258400013</v>
      </c>
      <c r="B257" t="s">
        <v>313</v>
      </c>
      <c r="C257">
        <v>45.498564000000002</v>
      </c>
      <c r="D257">
        <v>-73.749757000000002</v>
      </c>
      <c r="E257">
        <v>424.59068286421473</v>
      </c>
      <c r="F257" t="s">
        <v>378</v>
      </c>
      <c r="G257" s="9">
        <v>8.6407575905234693E-3</v>
      </c>
      <c r="H257">
        <v>35197226.562350012</v>
      </c>
    </row>
    <row r="258" spans="1:8" x14ac:dyDescent="0.3">
      <c r="A258">
        <v>287241.55999999994</v>
      </c>
      <c r="B258" t="s">
        <v>313</v>
      </c>
      <c r="C258">
        <v>45.498564000000002</v>
      </c>
      <c r="D258">
        <v>-73.749757000000002</v>
      </c>
      <c r="E258">
        <v>424.59068286421473</v>
      </c>
      <c r="F258" t="s">
        <v>378</v>
      </c>
      <c r="G258" s="9">
        <v>8.1609145962443039E-3</v>
      </c>
      <c r="H258">
        <v>35197226.562350012</v>
      </c>
    </row>
    <row r="259" spans="1:8" x14ac:dyDescent="0.3">
      <c r="A259">
        <v>371799.6</v>
      </c>
      <c r="B259" t="s">
        <v>325</v>
      </c>
      <c r="C259">
        <v>40.563122999999997</v>
      </c>
      <c r="D259">
        <v>-80.208393000000001</v>
      </c>
      <c r="E259">
        <v>425.96916811464263</v>
      </c>
      <c r="F259" t="s">
        <v>378</v>
      </c>
      <c r="G259" s="9">
        <v>1.056332092931745E-2</v>
      </c>
      <c r="H259">
        <v>35197226.562350012</v>
      </c>
    </row>
    <row r="260" spans="1:8" x14ac:dyDescent="0.3">
      <c r="A260">
        <v>35973.599999999999</v>
      </c>
      <c r="B260" t="s">
        <v>101</v>
      </c>
      <c r="C260">
        <v>45.522632000000002</v>
      </c>
      <c r="D260">
        <v>-73.691890000000001</v>
      </c>
      <c r="E260">
        <v>428.60272710144329</v>
      </c>
      <c r="F260" t="s">
        <v>378</v>
      </c>
      <c r="G260" s="9">
        <v>1.0220578015223637E-3</v>
      </c>
      <c r="H260">
        <v>35197226.562350012</v>
      </c>
    </row>
    <row r="261" spans="1:8" x14ac:dyDescent="0.3">
      <c r="A261">
        <v>31579.200000000001</v>
      </c>
      <c r="B261" t="s">
        <v>101</v>
      </c>
      <c r="C261">
        <v>45.522632000000002</v>
      </c>
      <c r="D261">
        <v>-73.691890000000001</v>
      </c>
      <c r="E261">
        <v>428.60272710144329</v>
      </c>
      <c r="F261" t="s">
        <v>378</v>
      </c>
      <c r="G261" s="9">
        <v>8.972070553359973E-4</v>
      </c>
      <c r="H261">
        <v>35197226.562350012</v>
      </c>
    </row>
    <row r="262" spans="1:8" x14ac:dyDescent="0.3">
      <c r="A262">
        <v>186000.16000000003</v>
      </c>
      <c r="B262" t="s">
        <v>101</v>
      </c>
      <c r="C262">
        <v>45.522632000000002</v>
      </c>
      <c r="D262">
        <v>-73.691890000000001</v>
      </c>
      <c r="E262">
        <v>428.60272710144329</v>
      </c>
      <c r="F262" t="s">
        <v>378</v>
      </c>
      <c r="G262" s="9">
        <v>5.2845118256834994E-3</v>
      </c>
      <c r="H262">
        <v>35197226.562350012</v>
      </c>
    </row>
    <row r="263" spans="1:8" x14ac:dyDescent="0.3">
      <c r="A263">
        <v>35973.599999999999</v>
      </c>
      <c r="B263" t="s">
        <v>101</v>
      </c>
      <c r="C263">
        <v>45.522632000000002</v>
      </c>
      <c r="D263">
        <v>-73.691890000000001</v>
      </c>
      <c r="E263">
        <v>428.60272710144329</v>
      </c>
      <c r="F263" t="s">
        <v>378</v>
      </c>
      <c r="G263" s="9">
        <v>1.0220578015223637E-3</v>
      </c>
      <c r="H263">
        <v>35197226.562350012</v>
      </c>
    </row>
    <row r="264" spans="1:8" x14ac:dyDescent="0.3">
      <c r="A264">
        <v>310780.96000000008</v>
      </c>
      <c r="B264" t="s">
        <v>328</v>
      </c>
      <c r="C264">
        <v>45.501688999999999</v>
      </c>
      <c r="D264">
        <v>-73.567256</v>
      </c>
      <c r="E264">
        <v>429.78202587305594</v>
      </c>
      <c r="F264" t="s">
        <v>378</v>
      </c>
      <c r="G264" s="9">
        <v>8.8297002449743631E-3</v>
      </c>
      <c r="H264">
        <v>35197226.562350012</v>
      </c>
    </row>
    <row r="265" spans="1:8" x14ac:dyDescent="0.3">
      <c r="A265">
        <v>69888</v>
      </c>
      <c r="B265" t="s">
        <v>342</v>
      </c>
      <c r="C265">
        <v>45.591369999999998</v>
      </c>
      <c r="D265">
        <v>-73.436409999999995</v>
      </c>
      <c r="E265">
        <v>442.76860012594824</v>
      </c>
      <c r="F265" t="s">
        <v>378</v>
      </c>
      <c r="G265" s="9">
        <v>1.9856109934172548E-3</v>
      </c>
      <c r="H265">
        <v>35197226.562350012</v>
      </c>
    </row>
    <row r="266" spans="1:8" x14ac:dyDescent="0.3">
      <c r="A266">
        <v>41708.800000000003</v>
      </c>
      <c r="B266" t="s">
        <v>342</v>
      </c>
      <c r="C266">
        <v>45.591369999999998</v>
      </c>
      <c r="D266">
        <v>-73.436409999999995</v>
      </c>
      <c r="E266">
        <v>442.76860012594824</v>
      </c>
      <c r="F266" t="s">
        <v>378</v>
      </c>
      <c r="G266" s="9">
        <v>1.1850024582509388E-3</v>
      </c>
      <c r="H266">
        <v>35197226.562350012</v>
      </c>
    </row>
    <row r="267" spans="1:8" x14ac:dyDescent="0.3">
      <c r="A267">
        <v>272204.28000000003</v>
      </c>
      <c r="B267" t="s">
        <v>206</v>
      </c>
      <c r="C267">
        <v>43.661470999999999</v>
      </c>
      <c r="D267">
        <v>-70.255325999999997</v>
      </c>
      <c r="E267">
        <v>466.10576496482076</v>
      </c>
      <c r="F267" t="s">
        <v>378</v>
      </c>
      <c r="G267" s="9">
        <v>7.7336854799569124E-3</v>
      </c>
      <c r="H267">
        <v>35197226.562350012</v>
      </c>
    </row>
    <row r="268" spans="1:8" x14ac:dyDescent="0.3">
      <c r="A268">
        <v>2304</v>
      </c>
      <c r="B268" t="s">
        <v>302</v>
      </c>
      <c r="C268">
        <v>41.470609000000003</v>
      </c>
      <c r="D268">
        <v>-81.145099999999999</v>
      </c>
      <c r="E268">
        <v>477.34898439654205</v>
      </c>
      <c r="F268" t="s">
        <v>378</v>
      </c>
      <c r="G268" s="9">
        <v>6.5459703079689721E-5</v>
      </c>
      <c r="H268">
        <v>35197226.562350012</v>
      </c>
    </row>
    <row r="269" spans="1:8" x14ac:dyDescent="0.3">
      <c r="A269">
        <v>5094.0999999999995</v>
      </c>
      <c r="B269" t="s">
        <v>143</v>
      </c>
      <c r="C269">
        <v>40.798946999999998</v>
      </c>
      <c r="D269">
        <v>-81.378446999999994</v>
      </c>
      <c r="E269">
        <v>511.3382304124608</v>
      </c>
      <c r="F269" t="s">
        <v>378</v>
      </c>
      <c r="G269" s="9">
        <v>1.4473015341069764E-4</v>
      </c>
      <c r="H269">
        <v>35197226.562350012</v>
      </c>
    </row>
    <row r="270" spans="1:8" x14ac:dyDescent="0.3">
      <c r="A270">
        <v>58071.040000000001</v>
      </c>
      <c r="B270" t="s">
        <v>143</v>
      </c>
      <c r="C270">
        <v>40.798946999999998</v>
      </c>
      <c r="D270">
        <v>-81.378446999999994</v>
      </c>
      <c r="E270">
        <v>511.3382304124608</v>
      </c>
      <c r="F270" t="s">
        <v>378</v>
      </c>
      <c r="G270" s="9">
        <v>1.6498754496218685E-3</v>
      </c>
      <c r="H270">
        <v>35197226.562350012</v>
      </c>
    </row>
    <row r="271" spans="1:8" x14ac:dyDescent="0.3">
      <c r="A271">
        <v>6973.5</v>
      </c>
      <c r="B271" t="s">
        <v>294</v>
      </c>
      <c r="C271">
        <v>37.289583</v>
      </c>
      <c r="D271">
        <v>-75.971321000000003</v>
      </c>
      <c r="E271">
        <v>511.59364903024999</v>
      </c>
      <c r="F271" t="s">
        <v>378</v>
      </c>
      <c r="G271" s="9">
        <v>1.9812640600096193E-4</v>
      </c>
      <c r="H271">
        <v>35197226.562350012</v>
      </c>
    </row>
    <row r="272" spans="1:8" x14ac:dyDescent="0.3">
      <c r="A272">
        <v>1330436.8400000003</v>
      </c>
      <c r="B272" t="s">
        <v>308</v>
      </c>
      <c r="C272">
        <v>41.43533</v>
      </c>
      <c r="D272">
        <v>-81.657349999999994</v>
      </c>
      <c r="E272">
        <v>520.19045792165855</v>
      </c>
      <c r="F272" t="s">
        <v>378</v>
      </c>
      <c r="G272" s="9">
        <v>3.7799479389184328E-2</v>
      </c>
      <c r="H272">
        <v>35197226.562350012</v>
      </c>
    </row>
    <row r="273" spans="1:8" x14ac:dyDescent="0.3">
      <c r="A273">
        <v>67721.2</v>
      </c>
      <c r="B273" t="s">
        <v>308</v>
      </c>
      <c r="C273">
        <v>41.43533</v>
      </c>
      <c r="D273">
        <v>-81.657349999999994</v>
      </c>
      <c r="E273">
        <v>520.19045792165855</v>
      </c>
      <c r="F273" t="s">
        <v>378</v>
      </c>
      <c r="G273" s="9">
        <v>1.9240493247397064E-3</v>
      </c>
      <c r="H273">
        <v>35197226.562350012</v>
      </c>
    </row>
    <row r="274" spans="1:8" x14ac:dyDescent="0.3">
      <c r="A274">
        <v>66341.439999999988</v>
      </c>
      <c r="B274" t="s">
        <v>308</v>
      </c>
      <c r="C274">
        <v>41.43533</v>
      </c>
      <c r="D274">
        <v>-81.657349999999994</v>
      </c>
      <c r="E274">
        <v>520.19045792165855</v>
      </c>
      <c r="F274" t="s">
        <v>378</v>
      </c>
      <c r="G274" s="9">
        <v>1.8848485088016711E-3</v>
      </c>
      <c r="H274">
        <v>35197226.562350012</v>
      </c>
    </row>
    <row r="275" spans="1:8" x14ac:dyDescent="0.3">
      <c r="A275">
        <v>64572.960000000006</v>
      </c>
      <c r="B275" t="s">
        <v>308</v>
      </c>
      <c r="C275">
        <v>41.43533</v>
      </c>
      <c r="D275">
        <v>-81.657349999999994</v>
      </c>
      <c r="E275">
        <v>520.19045792165855</v>
      </c>
      <c r="F275" t="s">
        <v>378</v>
      </c>
      <c r="G275" s="9">
        <v>1.8346036408752959E-3</v>
      </c>
      <c r="H275">
        <v>35197226.562350012</v>
      </c>
    </row>
    <row r="276" spans="1:8" x14ac:dyDescent="0.3">
      <c r="A276">
        <v>234094.99999999997</v>
      </c>
      <c r="B276" t="s">
        <v>209</v>
      </c>
      <c r="C276">
        <v>41.451709000000001</v>
      </c>
      <c r="D276">
        <v>-82.035421999999997</v>
      </c>
      <c r="E276">
        <v>551.22025219269096</v>
      </c>
      <c r="F276" t="s">
        <v>378</v>
      </c>
      <c r="G276" s="9">
        <v>6.6509501703298449E-3</v>
      </c>
      <c r="H276">
        <v>35197226.562350012</v>
      </c>
    </row>
    <row r="277" spans="1:8" x14ac:dyDescent="0.3">
      <c r="A277">
        <v>630228.72000000009</v>
      </c>
      <c r="B277" t="s">
        <v>315</v>
      </c>
      <c r="C277">
        <v>42.514457</v>
      </c>
      <c r="D277">
        <v>-83.014652999999996</v>
      </c>
      <c r="E277">
        <v>629.27845335964014</v>
      </c>
      <c r="F277" t="s">
        <v>378</v>
      </c>
      <c r="G277" s="9">
        <v>1.7905635800127134E-2</v>
      </c>
      <c r="H277">
        <v>35197226.562350012</v>
      </c>
    </row>
    <row r="278" spans="1:8" x14ac:dyDescent="0.3">
      <c r="A278">
        <v>315629.11999999994</v>
      </c>
      <c r="B278" t="s">
        <v>315</v>
      </c>
      <c r="C278">
        <v>42.514457</v>
      </c>
      <c r="D278">
        <v>-83.014652999999996</v>
      </c>
      <c r="E278">
        <v>629.27845335964014</v>
      </c>
      <c r="F278" t="s">
        <v>378</v>
      </c>
      <c r="G278" s="9">
        <v>8.9674429160172542E-3</v>
      </c>
      <c r="H278">
        <v>35197226.562350012</v>
      </c>
    </row>
    <row r="279" spans="1:8" x14ac:dyDescent="0.3">
      <c r="A279">
        <v>696874.00000000023</v>
      </c>
      <c r="B279" t="s">
        <v>312</v>
      </c>
      <c r="C279">
        <v>46.820141999999997</v>
      </c>
      <c r="D279">
        <v>-71.260833000000005</v>
      </c>
      <c r="E279">
        <v>641.13472785720148</v>
      </c>
      <c r="F279" t="s">
        <v>378</v>
      </c>
      <c r="G279" s="9">
        <v>1.9799116807272445E-2</v>
      </c>
      <c r="H279">
        <v>35197226.562350012</v>
      </c>
    </row>
    <row r="280" spans="1:8" x14ac:dyDescent="0.3">
      <c r="A280">
        <v>774932.72000000009</v>
      </c>
      <c r="B280" t="s">
        <v>192</v>
      </c>
      <c r="C280">
        <v>46.813878000000003</v>
      </c>
      <c r="D280">
        <v>-71.207981000000004</v>
      </c>
      <c r="E280">
        <v>642.72452980980506</v>
      </c>
      <c r="F280" t="s">
        <v>378</v>
      </c>
      <c r="G280" s="9">
        <v>2.2016868818548758E-2</v>
      </c>
      <c r="H280">
        <v>35197226.562350012</v>
      </c>
    </row>
    <row r="281" spans="1:8" x14ac:dyDescent="0.3">
      <c r="A281">
        <v>140548.80000000002</v>
      </c>
      <c r="B281" t="s">
        <v>192</v>
      </c>
      <c r="C281">
        <v>46.813878000000003</v>
      </c>
      <c r="D281">
        <v>-71.207981000000004</v>
      </c>
      <c r="E281">
        <v>642.72452980980506</v>
      </c>
      <c r="F281" t="s">
        <v>378</v>
      </c>
      <c r="G281" s="9">
        <v>3.9931782622424899E-3</v>
      </c>
      <c r="H281">
        <v>35197226.562350012</v>
      </c>
    </row>
    <row r="282" spans="1:8" x14ac:dyDescent="0.3">
      <c r="A282">
        <v>1528.23</v>
      </c>
      <c r="B282" t="s">
        <v>158</v>
      </c>
      <c r="C282">
        <v>42.222261000000003</v>
      </c>
      <c r="D282">
        <v>-83.396598999999995</v>
      </c>
      <c r="E282">
        <v>659.33536845961362</v>
      </c>
      <c r="F282" t="s">
        <v>378</v>
      </c>
      <c r="G282" s="9">
        <v>4.3419046023209297E-5</v>
      </c>
      <c r="H282">
        <v>35197226.562350012</v>
      </c>
    </row>
    <row r="283" spans="1:8" x14ac:dyDescent="0.3">
      <c r="A283">
        <v>104936.9</v>
      </c>
      <c r="B283" t="s">
        <v>228</v>
      </c>
      <c r="C283">
        <v>42.220317000000001</v>
      </c>
      <c r="D283">
        <v>-83.483823999999998</v>
      </c>
      <c r="E283">
        <v>666.51513439581447</v>
      </c>
      <c r="F283" t="s">
        <v>378</v>
      </c>
      <c r="G283" s="9">
        <v>2.9813968385864116E-3</v>
      </c>
      <c r="H283">
        <v>35197226.562350012</v>
      </c>
    </row>
    <row r="284" spans="1:8" x14ac:dyDescent="0.3">
      <c r="A284">
        <v>7169.76</v>
      </c>
      <c r="B284" t="s">
        <v>293</v>
      </c>
      <c r="C284">
        <v>42.927528000000002</v>
      </c>
      <c r="D284">
        <v>-83.629952000000003</v>
      </c>
      <c r="E284">
        <v>683.73806201371019</v>
      </c>
      <c r="F284" t="s">
        <v>378</v>
      </c>
      <c r="G284" s="9">
        <v>2.0370241352110947E-4</v>
      </c>
      <c r="H284">
        <v>35197226.562350012</v>
      </c>
    </row>
    <row r="285" spans="1:8" x14ac:dyDescent="0.3">
      <c r="A285">
        <v>231765.52</v>
      </c>
      <c r="B285" t="s">
        <v>210</v>
      </c>
      <c r="C285">
        <v>42.797806000000001</v>
      </c>
      <c r="D285">
        <v>-83.704949999999997</v>
      </c>
      <c r="E285">
        <v>688.2006822350844</v>
      </c>
      <c r="F285" t="s">
        <v>378</v>
      </c>
      <c r="G285" s="9">
        <v>6.584766546575473E-3</v>
      </c>
      <c r="H285">
        <v>35197226.562350012</v>
      </c>
    </row>
    <row r="286" spans="1:8" x14ac:dyDescent="0.3">
      <c r="A286">
        <v>155056.51999999999</v>
      </c>
      <c r="B286" t="s">
        <v>210</v>
      </c>
      <c r="C286">
        <v>42.797806000000001</v>
      </c>
      <c r="D286">
        <v>-83.704949999999997</v>
      </c>
      <c r="E286">
        <v>688.2006822350844</v>
      </c>
      <c r="F286" t="s">
        <v>378</v>
      </c>
      <c r="G286" s="9">
        <v>4.405361874900161E-3</v>
      </c>
      <c r="H286">
        <v>35197226.562350012</v>
      </c>
    </row>
    <row r="287" spans="1:8" x14ac:dyDescent="0.3">
      <c r="A287">
        <v>26507.040000000001</v>
      </c>
      <c r="B287" t="s">
        <v>355</v>
      </c>
      <c r="C287">
        <v>42.732534999999999</v>
      </c>
      <c r="D287">
        <v>-84.555535000000006</v>
      </c>
      <c r="E287">
        <v>756.75246164963357</v>
      </c>
      <c r="F287" t="s">
        <v>378</v>
      </c>
      <c r="G287" s="9">
        <v>7.5310024649368867E-4</v>
      </c>
      <c r="H287">
        <v>35197226.562350012</v>
      </c>
    </row>
    <row r="288" spans="1:8" x14ac:dyDescent="0.3">
      <c r="A288">
        <v>446601.1</v>
      </c>
      <c r="B288" t="s">
        <v>319</v>
      </c>
      <c r="C288">
        <v>46.087817000000001</v>
      </c>
      <c r="D288">
        <v>-64.778231000000005</v>
      </c>
      <c r="E288">
        <v>970.69521988190593</v>
      </c>
      <c r="F288" t="s">
        <v>378</v>
      </c>
      <c r="G288" s="9">
        <v>1.2688530990044624E-2</v>
      </c>
      <c r="H288">
        <v>35197226.562350012</v>
      </c>
    </row>
    <row r="289" spans="1:8" x14ac:dyDescent="0.3">
      <c r="A289">
        <v>68852.399999999994</v>
      </c>
      <c r="B289" t="s">
        <v>236</v>
      </c>
      <c r="C289">
        <v>51.511099999999999</v>
      </c>
      <c r="D289">
        <v>-0.15326100000000001</v>
      </c>
      <c r="E289">
        <v>5579.4857355635668</v>
      </c>
      <c r="F289" t="s">
        <v>378</v>
      </c>
      <c r="G289" s="9">
        <v>1.9561882206267484E-3</v>
      </c>
      <c r="H289">
        <v>35197226.562350012</v>
      </c>
    </row>
    <row r="290" spans="1:8" x14ac:dyDescent="0.3">
      <c r="A290">
        <v>403913.55200000003</v>
      </c>
      <c r="B290" t="s">
        <v>322</v>
      </c>
      <c r="C290">
        <v>48.610100000000003</v>
      </c>
      <c r="D290">
        <v>1.6769000000000001</v>
      </c>
      <c r="E290">
        <v>5821.9898071116168</v>
      </c>
      <c r="F290" t="s">
        <v>378</v>
      </c>
      <c r="G290" s="9">
        <v>1.1475720999905736E-2</v>
      </c>
      <c r="H290">
        <v>35197226.562350012</v>
      </c>
    </row>
    <row r="291" spans="1:8" x14ac:dyDescent="0.3">
      <c r="A291">
        <v>189365.76000000001</v>
      </c>
      <c r="B291" t="s">
        <v>212</v>
      </c>
      <c r="C291">
        <v>40.434617000000003</v>
      </c>
      <c r="D291">
        <v>-3.6867480000000001</v>
      </c>
      <c r="E291">
        <v>5823.341144526571</v>
      </c>
      <c r="F291" t="s">
        <v>378</v>
      </c>
      <c r="G291" s="9">
        <v>5.3801329961196982E-3</v>
      </c>
      <c r="H291">
        <v>35197226.562350012</v>
      </c>
    </row>
    <row r="292" spans="1:8" x14ac:dyDescent="0.3">
      <c r="A292">
        <v>49860.18</v>
      </c>
      <c r="B292" t="s">
        <v>92</v>
      </c>
      <c r="C292">
        <v>25.303604</v>
      </c>
      <c r="D292">
        <v>51.471328</v>
      </c>
      <c r="E292">
        <v>10760.815472724047</v>
      </c>
      <c r="F292" t="s">
        <v>378</v>
      </c>
      <c r="G292" s="9">
        <v>1.4165940009982134E-3</v>
      </c>
      <c r="H292">
        <v>35197226.562350012</v>
      </c>
    </row>
    <row r="293" spans="1:8" x14ac:dyDescent="0.3">
      <c r="A293">
        <v>52741.2</v>
      </c>
      <c r="B293" t="s">
        <v>346</v>
      </c>
      <c r="C293">
        <v>4.8093000000000004</v>
      </c>
      <c r="D293">
        <v>74.103099999999998</v>
      </c>
      <c r="E293">
        <v>13818.29946613177</v>
      </c>
      <c r="F293" t="s">
        <v>378</v>
      </c>
      <c r="G293" s="9">
        <v>1.4984476094038765E-3</v>
      </c>
      <c r="H293">
        <v>35197226.562350012</v>
      </c>
    </row>
    <row r="294" spans="1:8" x14ac:dyDescent="0.3">
      <c r="A294">
        <v>1900140.7100000007</v>
      </c>
      <c r="B294" t="s">
        <v>16</v>
      </c>
      <c r="C294">
        <v>39.534911000000001</v>
      </c>
      <c r="D294">
        <v>-119.752689</v>
      </c>
      <c r="E294">
        <v>73.023007872475446</v>
      </c>
      <c r="F294" t="s">
        <v>379</v>
      </c>
      <c r="G294" s="9">
        <v>6.7506067844468526E-2</v>
      </c>
      <c r="H294">
        <v>28147702.431400008</v>
      </c>
    </row>
    <row r="295" spans="1:8" x14ac:dyDescent="0.3">
      <c r="A295">
        <v>426816.05999999994</v>
      </c>
      <c r="B295" t="s">
        <v>30</v>
      </c>
      <c r="C295">
        <v>39.529632999999997</v>
      </c>
      <c r="D295">
        <v>-119.81380299999999</v>
      </c>
      <c r="E295">
        <v>77.964126556950319</v>
      </c>
      <c r="F295" t="s">
        <v>379</v>
      </c>
      <c r="G295" s="9">
        <v>1.5163442239742727E-2</v>
      </c>
      <c r="H295">
        <v>28147702.431400008</v>
      </c>
    </row>
    <row r="296" spans="1:8" x14ac:dyDescent="0.3">
      <c r="A296">
        <v>8256</v>
      </c>
      <c r="B296" t="s">
        <v>30</v>
      </c>
      <c r="C296">
        <v>39.529632999999997</v>
      </c>
      <c r="D296">
        <v>-119.81380299999999</v>
      </c>
      <c r="E296">
        <v>77.964126556950319</v>
      </c>
      <c r="F296" t="s">
        <v>379</v>
      </c>
      <c r="G296" s="9">
        <v>2.9330990762464743E-4</v>
      </c>
      <c r="H296">
        <v>28147702.431400008</v>
      </c>
    </row>
    <row r="297" spans="1:8" x14ac:dyDescent="0.3">
      <c r="A297">
        <v>103815.48000000001</v>
      </c>
      <c r="B297" t="s">
        <v>71</v>
      </c>
      <c r="C297">
        <v>38.581572000000001</v>
      </c>
      <c r="D297">
        <v>-121.4944</v>
      </c>
      <c r="E297">
        <v>238.02581041932831</v>
      </c>
      <c r="F297" t="s">
        <v>379</v>
      </c>
      <c r="G297" s="9">
        <v>3.6882399283924947E-3</v>
      </c>
      <c r="H297">
        <v>28147702.431400008</v>
      </c>
    </row>
    <row r="298" spans="1:8" x14ac:dyDescent="0.3">
      <c r="A298">
        <v>102344.35000000002</v>
      </c>
      <c r="B298" t="s">
        <v>71</v>
      </c>
      <c r="C298">
        <v>38.581572000000001</v>
      </c>
      <c r="D298">
        <v>-121.4944</v>
      </c>
      <c r="E298">
        <v>238.02581041932831</v>
      </c>
      <c r="F298" t="s">
        <v>379</v>
      </c>
      <c r="G298" s="9">
        <v>3.635975271851331E-3</v>
      </c>
      <c r="H298">
        <v>28147702.431400008</v>
      </c>
    </row>
    <row r="299" spans="1:8" x14ac:dyDescent="0.3">
      <c r="A299">
        <v>463.1</v>
      </c>
      <c r="B299" t="s">
        <v>165</v>
      </c>
      <c r="C299">
        <v>37.822704999999999</v>
      </c>
      <c r="D299">
        <v>-121.27661000000001</v>
      </c>
      <c r="E299">
        <v>266.2809695596905</v>
      </c>
      <c r="F299" t="s">
        <v>379</v>
      </c>
      <c r="G299" s="9">
        <v>1.6452497362036607E-5</v>
      </c>
      <c r="H299">
        <v>28147702.431400008</v>
      </c>
    </row>
    <row r="300" spans="1:8" x14ac:dyDescent="0.3">
      <c r="A300">
        <v>11297</v>
      </c>
      <c r="B300" t="s">
        <v>125</v>
      </c>
      <c r="C300">
        <v>37.347717000000003</v>
      </c>
      <c r="D300">
        <v>-120.609084</v>
      </c>
      <c r="E300">
        <v>267.677893649194</v>
      </c>
      <c r="F300" t="s">
        <v>379</v>
      </c>
      <c r="G300" s="9">
        <v>4.0134714467485974E-4</v>
      </c>
      <c r="H300">
        <v>28147702.431400008</v>
      </c>
    </row>
    <row r="301" spans="1:8" x14ac:dyDescent="0.3">
      <c r="A301">
        <v>5169917.7890000055</v>
      </c>
      <c r="B301" t="s">
        <v>305</v>
      </c>
      <c r="C301">
        <v>37.386882999999997</v>
      </c>
      <c r="D301">
        <v>-120.723533</v>
      </c>
      <c r="E301">
        <v>269.6735044031542</v>
      </c>
      <c r="F301" t="s">
        <v>379</v>
      </c>
      <c r="G301" s="9">
        <v>0.18367104034866921</v>
      </c>
      <c r="H301">
        <v>28147702.431400008</v>
      </c>
    </row>
    <row r="302" spans="1:8" x14ac:dyDescent="0.3">
      <c r="A302">
        <v>17699.64</v>
      </c>
      <c r="B302" t="s">
        <v>305</v>
      </c>
      <c r="C302">
        <v>37.386882999999997</v>
      </c>
      <c r="D302">
        <v>-120.723533</v>
      </c>
      <c r="E302">
        <v>269.6735044031542</v>
      </c>
      <c r="F302" t="s">
        <v>379</v>
      </c>
      <c r="G302" s="9">
        <v>6.2881295704814849E-4</v>
      </c>
      <c r="H302">
        <v>28147702.431400008</v>
      </c>
    </row>
    <row r="303" spans="1:8" x14ac:dyDescent="0.3">
      <c r="A303">
        <v>816882.54999999993</v>
      </c>
      <c r="B303" t="s">
        <v>21</v>
      </c>
      <c r="C303">
        <v>37.739651000000002</v>
      </c>
      <c r="D303">
        <v>-121.425223</v>
      </c>
      <c r="E303">
        <v>282.2039259667892</v>
      </c>
      <c r="F303" t="s">
        <v>379</v>
      </c>
      <c r="G303" s="9">
        <v>2.9021286976827328E-2</v>
      </c>
      <c r="H303">
        <v>28147702.431400008</v>
      </c>
    </row>
    <row r="304" spans="1:8" x14ac:dyDescent="0.3">
      <c r="A304">
        <v>332595.61000000004</v>
      </c>
      <c r="B304" t="s">
        <v>21</v>
      </c>
      <c r="C304">
        <v>37.739651000000002</v>
      </c>
      <c r="D304">
        <v>-121.425223</v>
      </c>
      <c r="E304">
        <v>282.2039259667892</v>
      </c>
      <c r="F304" t="s">
        <v>379</v>
      </c>
      <c r="G304" s="9">
        <v>1.181608377488654E-2</v>
      </c>
      <c r="H304">
        <v>28147702.431400008</v>
      </c>
    </row>
    <row r="305" spans="1:8" x14ac:dyDescent="0.3">
      <c r="A305">
        <v>306797.7</v>
      </c>
      <c r="B305" t="s">
        <v>21</v>
      </c>
      <c r="C305">
        <v>37.739651000000002</v>
      </c>
      <c r="D305">
        <v>-121.425223</v>
      </c>
      <c r="E305">
        <v>282.2039259667892</v>
      </c>
      <c r="F305" t="s">
        <v>379</v>
      </c>
      <c r="G305" s="9">
        <v>1.0899564564735259E-2</v>
      </c>
      <c r="H305">
        <v>28147702.431400008</v>
      </c>
    </row>
    <row r="306" spans="1:8" x14ac:dyDescent="0.3">
      <c r="A306">
        <v>509.41</v>
      </c>
      <c r="B306" t="s">
        <v>21</v>
      </c>
      <c r="C306">
        <v>37.739651000000002</v>
      </c>
      <c r="D306">
        <v>-121.425223</v>
      </c>
      <c r="E306">
        <v>282.2039259667892</v>
      </c>
      <c r="F306" t="s">
        <v>379</v>
      </c>
      <c r="G306" s="9">
        <v>1.8097747098240267E-5</v>
      </c>
      <c r="H306">
        <v>28147702.431400008</v>
      </c>
    </row>
    <row r="307" spans="1:8" x14ac:dyDescent="0.3">
      <c r="A307">
        <v>6326.6200000000008</v>
      </c>
      <c r="B307" t="s">
        <v>21</v>
      </c>
      <c r="C307">
        <v>37.739651000000002</v>
      </c>
      <c r="D307">
        <v>-121.425223</v>
      </c>
      <c r="E307">
        <v>282.2039259667892</v>
      </c>
      <c r="F307" t="s">
        <v>379</v>
      </c>
      <c r="G307" s="9">
        <v>2.2476505908142528E-4</v>
      </c>
      <c r="H307">
        <v>28147702.431400008</v>
      </c>
    </row>
    <row r="308" spans="1:8" x14ac:dyDescent="0.3">
      <c r="A308">
        <v>374678.87999999995</v>
      </c>
      <c r="B308" t="s">
        <v>21</v>
      </c>
      <c r="C308">
        <v>37.739651000000002</v>
      </c>
      <c r="D308">
        <v>-121.425223</v>
      </c>
      <c r="E308">
        <v>282.2039259667892</v>
      </c>
      <c r="F308" t="s">
        <v>379</v>
      </c>
      <c r="G308" s="9">
        <v>1.3311170988578772E-2</v>
      </c>
      <c r="H308">
        <v>28147702.431400008</v>
      </c>
    </row>
    <row r="309" spans="1:8" x14ac:dyDescent="0.3">
      <c r="A309">
        <v>26195.880000000005</v>
      </c>
      <c r="B309" t="s">
        <v>106</v>
      </c>
      <c r="C309">
        <v>36.746842000000001</v>
      </c>
      <c r="D309">
        <v>-119.772587</v>
      </c>
      <c r="E309">
        <v>300.1318144390408</v>
      </c>
      <c r="F309" t="s">
        <v>379</v>
      </c>
      <c r="G309" s="9">
        <v>9.3065784192664124E-4</v>
      </c>
      <c r="H309">
        <v>28147702.431400008</v>
      </c>
    </row>
    <row r="310" spans="1:8" x14ac:dyDescent="0.3">
      <c r="A310">
        <v>1113.92</v>
      </c>
      <c r="B310" t="s">
        <v>106</v>
      </c>
      <c r="C310">
        <v>36.746842000000001</v>
      </c>
      <c r="D310">
        <v>-119.772587</v>
      </c>
      <c r="E310">
        <v>300.1318144390408</v>
      </c>
      <c r="F310" t="s">
        <v>379</v>
      </c>
      <c r="G310" s="9">
        <v>3.9574100327185955E-5</v>
      </c>
      <c r="H310">
        <v>28147702.431400008</v>
      </c>
    </row>
    <row r="311" spans="1:8" x14ac:dyDescent="0.3">
      <c r="A311">
        <v>18052.16</v>
      </c>
      <c r="B311" t="s">
        <v>117</v>
      </c>
      <c r="C311">
        <v>37.681874999999998</v>
      </c>
      <c r="D311">
        <v>-121.76800900000001</v>
      </c>
      <c r="E311">
        <v>309.61356195601286</v>
      </c>
      <c r="F311" t="s">
        <v>379</v>
      </c>
      <c r="G311" s="9">
        <v>6.4133689220268353E-4</v>
      </c>
      <c r="H311">
        <v>28147702.431400008</v>
      </c>
    </row>
    <row r="312" spans="1:8" x14ac:dyDescent="0.3">
      <c r="A312">
        <v>45679.68</v>
      </c>
      <c r="B312" t="s">
        <v>94</v>
      </c>
      <c r="C312">
        <v>36.630505999999997</v>
      </c>
      <c r="D312">
        <v>-119.67847</v>
      </c>
      <c r="E312">
        <v>310.8521462012136</v>
      </c>
      <c r="F312" t="s">
        <v>379</v>
      </c>
      <c r="G312" s="9">
        <v>1.6228564342446045E-3</v>
      </c>
      <c r="H312">
        <v>28147702.431400008</v>
      </c>
    </row>
    <row r="313" spans="1:8" x14ac:dyDescent="0.3">
      <c r="A313">
        <v>40310.879999999997</v>
      </c>
      <c r="B313" t="s">
        <v>98</v>
      </c>
      <c r="C313">
        <v>37.529659000000002</v>
      </c>
      <c r="D313">
        <v>-122.04024</v>
      </c>
      <c r="E313">
        <v>338.92805708137871</v>
      </c>
      <c r="F313" t="s">
        <v>379</v>
      </c>
      <c r="G313" s="9">
        <v>1.4321197297805532E-3</v>
      </c>
      <c r="H313">
        <v>28147702.431400008</v>
      </c>
    </row>
    <row r="314" spans="1:8" x14ac:dyDescent="0.3">
      <c r="A314">
        <v>346334.08999999997</v>
      </c>
      <c r="B314" t="s">
        <v>37</v>
      </c>
      <c r="C314">
        <v>37.338208000000002</v>
      </c>
      <c r="D314">
        <v>-121.886329</v>
      </c>
      <c r="E314">
        <v>342.20277277991431</v>
      </c>
      <c r="F314" t="s">
        <v>379</v>
      </c>
      <c r="G314" s="9">
        <v>1.230416908250561E-2</v>
      </c>
      <c r="H314">
        <v>28147702.431400008</v>
      </c>
    </row>
    <row r="315" spans="1:8" x14ac:dyDescent="0.3">
      <c r="A315">
        <v>18895.849999999999</v>
      </c>
      <c r="B315" t="s">
        <v>37</v>
      </c>
      <c r="C315">
        <v>37.338208000000002</v>
      </c>
      <c r="D315">
        <v>-121.886329</v>
      </c>
      <c r="E315">
        <v>342.20277277991431</v>
      </c>
      <c r="F315" t="s">
        <v>379</v>
      </c>
      <c r="G315" s="9">
        <v>6.7131056419442755E-4</v>
      </c>
      <c r="H315">
        <v>28147702.431400008</v>
      </c>
    </row>
    <row r="316" spans="1:8" x14ac:dyDescent="0.3">
      <c r="A316">
        <v>2310</v>
      </c>
      <c r="B316" t="s">
        <v>153</v>
      </c>
      <c r="C316">
        <v>37.005782000000004</v>
      </c>
      <c r="D316">
        <v>-121.568275</v>
      </c>
      <c r="E316">
        <v>349.04134951948282</v>
      </c>
      <c r="F316" t="s">
        <v>379</v>
      </c>
      <c r="G316" s="9">
        <v>8.2067088979279984E-5</v>
      </c>
      <c r="H316">
        <v>28147702.431400008</v>
      </c>
    </row>
    <row r="317" spans="1:8" x14ac:dyDescent="0.3">
      <c r="A317">
        <v>21717.759999999998</v>
      </c>
      <c r="B317" t="s">
        <v>111</v>
      </c>
      <c r="C317">
        <v>42.224867000000003</v>
      </c>
      <c r="D317">
        <v>-121.78167000000001</v>
      </c>
      <c r="E317">
        <v>398.30047417355803</v>
      </c>
      <c r="F317" t="s">
        <v>379</v>
      </c>
      <c r="G317" s="9">
        <v>7.7156421746781272E-4</v>
      </c>
      <c r="H317">
        <v>28147702.431400008</v>
      </c>
    </row>
    <row r="318" spans="1:8" x14ac:dyDescent="0.3">
      <c r="A318">
        <v>104932.79999999999</v>
      </c>
      <c r="B318" t="s">
        <v>70</v>
      </c>
      <c r="C318">
        <v>34.953034000000002</v>
      </c>
      <c r="D318">
        <v>-120.43571900000001</v>
      </c>
      <c r="E318">
        <v>507.91581679310923</v>
      </c>
      <c r="F318" t="s">
        <v>379</v>
      </c>
      <c r="G318" s="9">
        <v>3.727934820106056E-3</v>
      </c>
      <c r="H318">
        <v>28147702.431400008</v>
      </c>
    </row>
    <row r="319" spans="1:8" x14ac:dyDescent="0.3">
      <c r="A319">
        <v>25000</v>
      </c>
      <c r="B319" t="s">
        <v>70</v>
      </c>
      <c r="C319">
        <v>34.953034000000002</v>
      </c>
      <c r="D319">
        <v>-120.43571900000001</v>
      </c>
      <c r="E319">
        <v>507.91581679310923</v>
      </c>
      <c r="F319" t="s">
        <v>379</v>
      </c>
      <c r="G319" s="9">
        <v>8.8817195865021628E-4</v>
      </c>
      <c r="H319">
        <v>28147702.431400008</v>
      </c>
    </row>
    <row r="320" spans="1:8" x14ac:dyDescent="0.3">
      <c r="A320">
        <v>175750.56</v>
      </c>
      <c r="B320" t="s">
        <v>55</v>
      </c>
      <c r="C320">
        <v>43.61871</v>
      </c>
      <c r="D320">
        <v>-116.214607</v>
      </c>
      <c r="E320">
        <v>524.04178312067279</v>
      </c>
      <c r="F320" t="s">
        <v>379</v>
      </c>
      <c r="G320" s="9">
        <v>6.2438687643628938E-3</v>
      </c>
      <c r="H320">
        <v>28147702.431400008</v>
      </c>
    </row>
    <row r="321" spans="1:8" x14ac:dyDescent="0.3">
      <c r="A321">
        <v>224308.92000000004</v>
      </c>
      <c r="B321" t="s">
        <v>48</v>
      </c>
      <c r="C321">
        <v>43.020116999999999</v>
      </c>
      <c r="D321">
        <v>-123.29312</v>
      </c>
      <c r="E321">
        <v>545.99334117247884</v>
      </c>
      <c r="F321" t="s">
        <v>379</v>
      </c>
      <c r="G321" s="9">
        <v>7.9689957127645882E-3</v>
      </c>
      <c r="H321">
        <v>28147702.431400008</v>
      </c>
    </row>
    <row r="322" spans="1:8" x14ac:dyDescent="0.3">
      <c r="A322">
        <v>1653.75</v>
      </c>
      <c r="B322" t="s">
        <v>157</v>
      </c>
      <c r="C322">
        <v>34.208253999999997</v>
      </c>
      <c r="D322">
        <v>-118.605861</v>
      </c>
      <c r="E322">
        <v>573.46602631705355</v>
      </c>
      <c r="F322" t="s">
        <v>379</v>
      </c>
      <c r="G322" s="9">
        <v>5.8752575064711808E-5</v>
      </c>
      <c r="H322">
        <v>28147702.431400008</v>
      </c>
    </row>
    <row r="323" spans="1:8" x14ac:dyDescent="0.3">
      <c r="A323">
        <v>50407.92</v>
      </c>
      <c r="B323" t="s">
        <v>91</v>
      </c>
      <c r="C323">
        <v>34.197505</v>
      </c>
      <c r="D323">
        <v>-119.177052</v>
      </c>
      <c r="E323">
        <v>574.34129204841497</v>
      </c>
      <c r="F323" t="s">
        <v>379</v>
      </c>
      <c r="G323" s="9">
        <v>1.7908360415153364E-3</v>
      </c>
      <c r="H323">
        <v>28147702.431400008</v>
      </c>
    </row>
    <row r="324" spans="1:8" x14ac:dyDescent="0.3">
      <c r="A324">
        <v>45856.02</v>
      </c>
      <c r="B324" t="s">
        <v>91</v>
      </c>
      <c r="C324">
        <v>34.197505</v>
      </c>
      <c r="D324">
        <v>-119.177052</v>
      </c>
      <c r="E324">
        <v>574.34129204841497</v>
      </c>
      <c r="F324" t="s">
        <v>379</v>
      </c>
      <c r="G324" s="9">
        <v>1.6291212439721395E-3</v>
      </c>
      <c r="H324">
        <v>28147702.431400008</v>
      </c>
    </row>
    <row r="325" spans="1:8" x14ac:dyDescent="0.3">
      <c r="A325">
        <v>8254.08</v>
      </c>
      <c r="B325" t="s">
        <v>91</v>
      </c>
      <c r="C325">
        <v>34.197505</v>
      </c>
      <c r="D325">
        <v>-119.177052</v>
      </c>
      <c r="E325">
        <v>574.34129204841497</v>
      </c>
      <c r="F325" t="s">
        <v>379</v>
      </c>
      <c r="G325" s="9">
        <v>2.9324169601822306E-4</v>
      </c>
      <c r="H325">
        <v>28147702.431400008</v>
      </c>
    </row>
    <row r="326" spans="1:8" x14ac:dyDescent="0.3">
      <c r="A326">
        <v>2283.7399999999998</v>
      </c>
      <c r="B326" t="s">
        <v>91</v>
      </c>
      <c r="C326">
        <v>34.197505</v>
      </c>
      <c r="D326">
        <v>-119.177052</v>
      </c>
      <c r="E326">
        <v>574.34129204841497</v>
      </c>
      <c r="F326" t="s">
        <v>379</v>
      </c>
      <c r="G326" s="9">
        <v>8.1134153153913786E-5</v>
      </c>
      <c r="H326">
        <v>28147702.431400008</v>
      </c>
    </row>
    <row r="327" spans="1:8" x14ac:dyDescent="0.3">
      <c r="A327">
        <v>1218631.0400000003</v>
      </c>
      <c r="B327" t="s">
        <v>18</v>
      </c>
      <c r="C327">
        <v>34.052233999999999</v>
      </c>
      <c r="D327">
        <v>-118.243685</v>
      </c>
      <c r="E327">
        <v>593.19896231511655</v>
      </c>
      <c r="F327" t="s">
        <v>379</v>
      </c>
      <c r="G327" s="9">
        <v>4.3294156706750013E-2</v>
      </c>
      <c r="H327">
        <v>28147702.431400008</v>
      </c>
    </row>
    <row r="328" spans="1:8" x14ac:dyDescent="0.3">
      <c r="A328">
        <v>62400.24</v>
      </c>
      <c r="B328" t="s">
        <v>18</v>
      </c>
      <c r="C328">
        <v>34.052233999999999</v>
      </c>
      <c r="D328">
        <v>-118.243685</v>
      </c>
      <c r="E328">
        <v>593.19896231511655</v>
      </c>
      <c r="F328" t="s">
        <v>379</v>
      </c>
      <c r="G328" s="9">
        <v>2.216885735241743E-3</v>
      </c>
      <c r="H328">
        <v>28147702.431400008</v>
      </c>
    </row>
    <row r="329" spans="1:8" x14ac:dyDescent="0.3">
      <c r="A329">
        <v>2795.76</v>
      </c>
      <c r="B329" t="s">
        <v>18</v>
      </c>
      <c r="C329">
        <v>34.052233999999999</v>
      </c>
      <c r="D329">
        <v>-118.243685</v>
      </c>
      <c r="E329">
        <v>593.19896231511655</v>
      </c>
      <c r="F329" t="s">
        <v>379</v>
      </c>
      <c r="G329" s="9">
        <v>9.9324625404637149E-5</v>
      </c>
      <c r="H329">
        <v>28147702.431400008</v>
      </c>
    </row>
    <row r="330" spans="1:8" x14ac:dyDescent="0.3">
      <c r="A330">
        <v>257955.16</v>
      </c>
      <c r="B330" t="s">
        <v>42</v>
      </c>
      <c r="C330">
        <v>34.068621</v>
      </c>
      <c r="D330">
        <v>-118.027567</v>
      </c>
      <c r="E330">
        <v>593.69348771146156</v>
      </c>
      <c r="F330" t="s">
        <v>379</v>
      </c>
      <c r="G330" s="9">
        <v>9.1643415880451971E-3</v>
      </c>
      <c r="H330">
        <v>28147702.431400008</v>
      </c>
    </row>
    <row r="331" spans="1:8" x14ac:dyDescent="0.3">
      <c r="A331">
        <v>7876</v>
      </c>
      <c r="B331" t="s">
        <v>133</v>
      </c>
      <c r="C331">
        <v>34.100842999999998</v>
      </c>
      <c r="D331">
        <v>-117.76783500000001</v>
      </c>
      <c r="E331">
        <v>593.74832603938921</v>
      </c>
      <c r="F331" t="s">
        <v>379</v>
      </c>
      <c r="G331" s="9">
        <v>2.7980969385316411E-4</v>
      </c>
      <c r="H331">
        <v>28147702.431400008</v>
      </c>
    </row>
    <row r="332" spans="1:8" x14ac:dyDescent="0.3">
      <c r="A332">
        <v>0</v>
      </c>
      <c r="B332" t="s">
        <v>133</v>
      </c>
      <c r="C332">
        <v>34.100842999999998</v>
      </c>
      <c r="D332">
        <v>-117.76783500000001</v>
      </c>
      <c r="E332">
        <v>593.74832603938921</v>
      </c>
      <c r="F332" t="s">
        <v>379</v>
      </c>
      <c r="G332" s="9">
        <v>0</v>
      </c>
      <c r="H332">
        <v>28147702.431400008</v>
      </c>
    </row>
    <row r="333" spans="1:8" x14ac:dyDescent="0.3">
      <c r="A333">
        <v>5978.6399999999994</v>
      </c>
      <c r="B333" t="s">
        <v>133</v>
      </c>
      <c r="C333">
        <v>34.100842999999998</v>
      </c>
      <c r="D333">
        <v>-117.76783500000001</v>
      </c>
      <c r="E333">
        <v>593.74832603938921</v>
      </c>
      <c r="F333" t="s">
        <v>379</v>
      </c>
      <c r="G333" s="9">
        <v>2.1240241595458113E-4</v>
      </c>
      <c r="H333">
        <v>28147702.431400008</v>
      </c>
    </row>
    <row r="334" spans="1:8" x14ac:dyDescent="0.3">
      <c r="A334">
        <v>390249.33</v>
      </c>
      <c r="B334" t="s">
        <v>34</v>
      </c>
      <c r="C334">
        <v>34.055103000000003</v>
      </c>
      <c r="D334">
        <v>-117.74999099999999</v>
      </c>
      <c r="E334">
        <v>599.02315179166044</v>
      </c>
      <c r="F334" t="s">
        <v>379</v>
      </c>
      <c r="G334" s="9">
        <v>1.3864340471521384E-2</v>
      </c>
      <c r="H334">
        <v>28147702.431400008</v>
      </c>
    </row>
    <row r="335" spans="1:8" x14ac:dyDescent="0.3">
      <c r="A335">
        <v>6695</v>
      </c>
      <c r="B335" t="s">
        <v>34</v>
      </c>
      <c r="C335">
        <v>34.055103000000003</v>
      </c>
      <c r="D335">
        <v>-117.74999099999999</v>
      </c>
      <c r="E335">
        <v>599.02315179166044</v>
      </c>
      <c r="F335" t="s">
        <v>379</v>
      </c>
      <c r="G335" s="9">
        <v>2.3785245052652791E-4</v>
      </c>
      <c r="H335">
        <v>28147702.431400008</v>
      </c>
    </row>
    <row r="336" spans="1:8" x14ac:dyDescent="0.3">
      <c r="A336">
        <v>40769.1</v>
      </c>
      <c r="B336" t="s">
        <v>97</v>
      </c>
      <c r="C336">
        <v>34.000568999999999</v>
      </c>
      <c r="D336">
        <v>-118.15979299999999</v>
      </c>
      <c r="E336">
        <v>599.70749757668</v>
      </c>
      <c r="F336" t="s">
        <v>379</v>
      </c>
      <c r="G336" s="9">
        <v>1.4483988559762613E-3</v>
      </c>
      <c r="H336">
        <v>28147702.431400008</v>
      </c>
    </row>
    <row r="337" spans="1:8" x14ac:dyDescent="0.3">
      <c r="A337">
        <v>5564.16</v>
      </c>
      <c r="B337" t="s">
        <v>97</v>
      </c>
      <c r="C337">
        <v>34.000568999999999</v>
      </c>
      <c r="D337">
        <v>-118.15979299999999</v>
      </c>
      <c r="E337">
        <v>599.70749757668</v>
      </c>
      <c r="F337" t="s">
        <v>379</v>
      </c>
      <c r="G337" s="9">
        <v>1.9767723541772749E-4</v>
      </c>
      <c r="H337">
        <v>28147702.431400008</v>
      </c>
    </row>
    <row r="338" spans="1:8" x14ac:dyDescent="0.3">
      <c r="A338">
        <v>71902.19</v>
      </c>
      <c r="B338" t="s">
        <v>81</v>
      </c>
      <c r="C338">
        <v>34.063344000000001</v>
      </c>
      <c r="D338">
        <v>-117.65088799999999</v>
      </c>
      <c r="E338">
        <v>599.7383308980128</v>
      </c>
      <c r="F338" t="s">
        <v>379</v>
      </c>
      <c r="G338" s="9">
        <v>2.5544603569415997E-3</v>
      </c>
      <c r="H338">
        <v>28147702.431400008</v>
      </c>
    </row>
    <row r="339" spans="1:8" x14ac:dyDescent="0.3">
      <c r="A339">
        <v>64088.45</v>
      </c>
      <c r="B339" t="s">
        <v>84</v>
      </c>
      <c r="C339">
        <v>34.019734</v>
      </c>
      <c r="D339">
        <v>-117.958675</v>
      </c>
      <c r="E339">
        <v>599.92114393481677</v>
      </c>
      <c r="F339" t="s">
        <v>379</v>
      </c>
      <c r="G339" s="9">
        <v>2.276862566534258E-3</v>
      </c>
      <c r="H339">
        <v>28147702.431400008</v>
      </c>
    </row>
    <row r="340" spans="1:8" x14ac:dyDescent="0.3">
      <c r="A340">
        <v>22854</v>
      </c>
      <c r="B340" t="s">
        <v>84</v>
      </c>
      <c r="C340">
        <v>34.019734</v>
      </c>
      <c r="D340">
        <v>-117.958675</v>
      </c>
      <c r="E340">
        <v>599.92114393481677</v>
      </c>
      <c r="F340" t="s">
        <v>379</v>
      </c>
      <c r="G340" s="9">
        <v>8.1193127771968167E-4</v>
      </c>
      <c r="H340">
        <v>28147702.431400008</v>
      </c>
    </row>
    <row r="341" spans="1:8" x14ac:dyDescent="0.3">
      <c r="A341">
        <v>106341.12000000004</v>
      </c>
      <c r="B341" t="s">
        <v>69</v>
      </c>
      <c r="C341">
        <v>34.092233999999998</v>
      </c>
      <c r="D341">
        <v>-117.43504799999999</v>
      </c>
      <c r="E341">
        <v>600.55998686792498</v>
      </c>
      <c r="F341" t="s">
        <v>379</v>
      </c>
      <c r="G341" s="9">
        <v>3.777968033418309E-3</v>
      </c>
      <c r="H341">
        <v>28147702.431400008</v>
      </c>
    </row>
    <row r="342" spans="1:8" x14ac:dyDescent="0.3">
      <c r="A342">
        <v>8711.58</v>
      </c>
      <c r="B342" t="s">
        <v>130</v>
      </c>
      <c r="C342">
        <v>34.108345</v>
      </c>
      <c r="D342">
        <v>-117.289765</v>
      </c>
      <c r="E342">
        <v>601.82542054990643</v>
      </c>
      <c r="F342" t="s">
        <v>379</v>
      </c>
      <c r="G342" s="9">
        <v>3.0949524286152203E-4</v>
      </c>
      <c r="H342">
        <v>28147702.431400008</v>
      </c>
    </row>
    <row r="343" spans="1:8" x14ac:dyDescent="0.3">
      <c r="A343">
        <v>6501.6</v>
      </c>
      <c r="B343" t="s">
        <v>136</v>
      </c>
      <c r="C343">
        <v>33.979179000000002</v>
      </c>
      <c r="D343">
        <v>-118.032844</v>
      </c>
      <c r="E343">
        <v>603.45987293039616</v>
      </c>
      <c r="F343" t="s">
        <v>379</v>
      </c>
      <c r="G343" s="9">
        <v>2.3098155225440985E-4</v>
      </c>
      <c r="H343">
        <v>28147702.431400008</v>
      </c>
    </row>
    <row r="344" spans="1:8" x14ac:dyDescent="0.3">
      <c r="A344">
        <v>20836</v>
      </c>
      <c r="B344" t="s">
        <v>114</v>
      </c>
      <c r="C344">
        <v>33.965291999999998</v>
      </c>
      <c r="D344">
        <v>-118.151459</v>
      </c>
      <c r="E344">
        <v>603.67827176947776</v>
      </c>
      <c r="F344" t="s">
        <v>379</v>
      </c>
      <c r="G344" s="9">
        <v>7.4023803721743621E-4</v>
      </c>
      <c r="H344">
        <v>28147702.431400008</v>
      </c>
    </row>
    <row r="345" spans="1:8" x14ac:dyDescent="0.3">
      <c r="A345">
        <v>116316.8</v>
      </c>
      <c r="B345" t="s">
        <v>66</v>
      </c>
      <c r="C345">
        <v>33.947235999999997</v>
      </c>
      <c r="D345">
        <v>-118.085345</v>
      </c>
      <c r="E345">
        <v>606.37134223133148</v>
      </c>
      <c r="F345" t="s">
        <v>379</v>
      </c>
      <c r="G345" s="9">
        <v>4.1323728031970189E-3</v>
      </c>
      <c r="H345">
        <v>28147702.431400008</v>
      </c>
    </row>
    <row r="346" spans="1:8" x14ac:dyDescent="0.3">
      <c r="A346">
        <v>31499</v>
      </c>
      <c r="B346" t="s">
        <v>66</v>
      </c>
      <c r="C346">
        <v>33.947235999999997</v>
      </c>
      <c r="D346">
        <v>-118.085345</v>
      </c>
      <c r="E346">
        <v>606.37134223133148</v>
      </c>
      <c r="F346" t="s">
        <v>379</v>
      </c>
      <c r="G346" s="9">
        <v>1.1190611410209265E-3</v>
      </c>
      <c r="H346">
        <v>28147702.431400008</v>
      </c>
    </row>
    <row r="347" spans="1:8" x14ac:dyDescent="0.3">
      <c r="A347">
        <v>14940</v>
      </c>
      <c r="B347" t="s">
        <v>66</v>
      </c>
      <c r="C347">
        <v>33.947235999999997</v>
      </c>
      <c r="D347">
        <v>-118.085345</v>
      </c>
      <c r="E347">
        <v>606.37134223133148</v>
      </c>
      <c r="F347" t="s">
        <v>379</v>
      </c>
      <c r="G347" s="9">
        <v>5.3077156248936919E-4</v>
      </c>
      <c r="H347">
        <v>28147702.431400008</v>
      </c>
    </row>
    <row r="348" spans="1:8" x14ac:dyDescent="0.3">
      <c r="A348">
        <v>52333</v>
      </c>
      <c r="B348" t="s">
        <v>89</v>
      </c>
      <c r="C348">
        <v>33.940109</v>
      </c>
      <c r="D348">
        <v>-118.13315900000001</v>
      </c>
      <c r="E348">
        <v>606.64097611293164</v>
      </c>
      <c r="F348" t="s">
        <v>379</v>
      </c>
      <c r="G348" s="9">
        <v>1.8592281244816707E-3</v>
      </c>
      <c r="H348">
        <v>28147702.431400008</v>
      </c>
    </row>
    <row r="349" spans="1:8" x14ac:dyDescent="0.3">
      <c r="A349">
        <v>48390.409999999996</v>
      </c>
      <c r="B349" t="s">
        <v>89</v>
      </c>
      <c r="C349">
        <v>33.940109</v>
      </c>
      <c r="D349">
        <v>-118.13315900000001</v>
      </c>
      <c r="E349">
        <v>606.64097611293164</v>
      </c>
      <c r="F349" t="s">
        <v>379</v>
      </c>
      <c r="G349" s="9">
        <v>1.7191602091834804E-3</v>
      </c>
      <c r="H349">
        <v>28147702.431400008</v>
      </c>
    </row>
    <row r="350" spans="1:8" x14ac:dyDescent="0.3">
      <c r="A350">
        <v>108394.71999999996</v>
      </c>
      <c r="B350" t="s">
        <v>68</v>
      </c>
      <c r="C350">
        <v>34.055568999999998</v>
      </c>
      <c r="D350">
        <v>-117.18253799999999</v>
      </c>
      <c r="E350">
        <v>609.88155013013716</v>
      </c>
      <c r="F350" t="s">
        <v>379</v>
      </c>
      <c r="G350" s="9">
        <v>3.8509260307896692E-3</v>
      </c>
      <c r="H350">
        <v>28147702.431400008</v>
      </c>
    </row>
    <row r="351" spans="1:8" x14ac:dyDescent="0.3">
      <c r="A351">
        <v>465107.40000000008</v>
      </c>
      <c r="B351" t="s">
        <v>28</v>
      </c>
      <c r="C351">
        <v>33.984541999999998</v>
      </c>
      <c r="D351">
        <v>-117.515945</v>
      </c>
      <c r="E351">
        <v>610.69448496715802</v>
      </c>
      <c r="F351" t="s">
        <v>379</v>
      </c>
      <c r="G351" s="9">
        <v>1.6523814017628386E-2</v>
      </c>
      <c r="H351">
        <v>28147702.431400008</v>
      </c>
    </row>
    <row r="352" spans="1:8" x14ac:dyDescent="0.3">
      <c r="A352">
        <v>375811.54000000004</v>
      </c>
      <c r="B352" t="s">
        <v>28</v>
      </c>
      <c r="C352">
        <v>33.984541999999998</v>
      </c>
      <c r="D352">
        <v>-117.515945</v>
      </c>
      <c r="E352">
        <v>610.69448496715802</v>
      </c>
      <c r="F352" t="s">
        <v>379</v>
      </c>
      <c r="G352" s="9">
        <v>1.3351410862606165E-2</v>
      </c>
      <c r="H352">
        <v>28147702.431400008</v>
      </c>
    </row>
    <row r="353" spans="1:8" x14ac:dyDescent="0.3">
      <c r="A353">
        <v>350294.57</v>
      </c>
      <c r="B353" t="s">
        <v>35</v>
      </c>
      <c r="C353">
        <v>33.886214000000002</v>
      </c>
      <c r="D353">
        <v>-118.228966</v>
      </c>
      <c r="E353">
        <v>611.64192764627524</v>
      </c>
      <c r="F353" t="s">
        <v>379</v>
      </c>
      <c r="G353" s="9">
        <v>1.2444872573657412E-2</v>
      </c>
      <c r="H353">
        <v>28147702.431400008</v>
      </c>
    </row>
    <row r="354" spans="1:8" x14ac:dyDescent="0.3">
      <c r="A354">
        <v>44232.5</v>
      </c>
      <c r="B354" t="s">
        <v>35</v>
      </c>
      <c r="C354">
        <v>33.886214000000002</v>
      </c>
      <c r="D354">
        <v>-118.228966</v>
      </c>
      <c r="E354">
        <v>611.64192764627524</v>
      </c>
      <c r="F354" t="s">
        <v>379</v>
      </c>
      <c r="G354" s="9">
        <v>1.5714426464398276E-3</v>
      </c>
      <c r="H354">
        <v>28147702.431400008</v>
      </c>
    </row>
    <row r="355" spans="1:8" x14ac:dyDescent="0.3">
      <c r="A355">
        <v>11520</v>
      </c>
      <c r="B355" t="s">
        <v>124</v>
      </c>
      <c r="C355">
        <v>40.524670999999998</v>
      </c>
      <c r="D355">
        <v>-111.863823</v>
      </c>
      <c r="E355">
        <v>615.98893143843338</v>
      </c>
      <c r="F355" t="s">
        <v>379</v>
      </c>
      <c r="G355" s="9">
        <v>4.0926963854601964E-4</v>
      </c>
      <c r="H355">
        <v>28147702.431400008</v>
      </c>
    </row>
    <row r="356" spans="1:8" x14ac:dyDescent="0.3">
      <c r="A356">
        <v>25952.05</v>
      </c>
      <c r="B356" t="s">
        <v>107</v>
      </c>
      <c r="C356">
        <v>33.953349000000003</v>
      </c>
      <c r="D356">
        <v>-117.396156</v>
      </c>
      <c r="E356">
        <v>616.36348962517366</v>
      </c>
      <c r="F356" t="s">
        <v>379</v>
      </c>
      <c r="G356" s="9">
        <v>9.219953231795338E-4</v>
      </c>
      <c r="H356">
        <v>28147702.431400008</v>
      </c>
    </row>
    <row r="357" spans="1:8" x14ac:dyDescent="0.3">
      <c r="A357">
        <v>6194.88</v>
      </c>
      <c r="B357" t="s">
        <v>107</v>
      </c>
      <c r="C357">
        <v>33.953349000000003</v>
      </c>
      <c r="D357">
        <v>-117.396156</v>
      </c>
      <c r="E357">
        <v>616.36348962517366</v>
      </c>
      <c r="F357" t="s">
        <v>379</v>
      </c>
      <c r="G357" s="9">
        <v>2.2008474812812206E-4</v>
      </c>
      <c r="H357">
        <v>28147702.431400008</v>
      </c>
    </row>
    <row r="358" spans="1:8" x14ac:dyDescent="0.3">
      <c r="A358">
        <v>5990</v>
      </c>
      <c r="B358" t="s">
        <v>139</v>
      </c>
      <c r="C358">
        <v>33.846322000000001</v>
      </c>
      <c r="D358">
        <v>-118.046139</v>
      </c>
      <c r="E358">
        <v>617.91150128597383</v>
      </c>
      <c r="F358" t="s">
        <v>379</v>
      </c>
      <c r="G358" s="9">
        <v>2.1280600129259183E-4</v>
      </c>
      <c r="H358">
        <v>28147702.431400008</v>
      </c>
    </row>
    <row r="359" spans="1:8" x14ac:dyDescent="0.3">
      <c r="A359">
        <v>126692.96</v>
      </c>
      <c r="B359" t="s">
        <v>64</v>
      </c>
      <c r="C359">
        <v>40.760778999999999</v>
      </c>
      <c r="D359">
        <v>-111.891047</v>
      </c>
      <c r="E359">
        <v>618.7536647689908</v>
      </c>
      <c r="F359" t="s">
        <v>379</v>
      </c>
      <c r="G359" s="9">
        <v>4.5010053772157402E-3</v>
      </c>
      <c r="H359">
        <v>28147702.431400008</v>
      </c>
    </row>
    <row r="360" spans="1:8" x14ac:dyDescent="0.3">
      <c r="A360">
        <v>117652</v>
      </c>
      <c r="B360" t="s">
        <v>64</v>
      </c>
      <c r="C360">
        <v>40.760778999999999</v>
      </c>
      <c r="D360">
        <v>-111.891047</v>
      </c>
      <c r="E360">
        <v>618.7536647689908</v>
      </c>
      <c r="F360" t="s">
        <v>379</v>
      </c>
      <c r="G360" s="9">
        <v>4.1798082911646099E-3</v>
      </c>
      <c r="H360">
        <v>28147702.431400008</v>
      </c>
    </row>
    <row r="361" spans="1:8" x14ac:dyDescent="0.3">
      <c r="A361">
        <v>10272</v>
      </c>
      <c r="B361" t="s">
        <v>64</v>
      </c>
      <c r="C361">
        <v>40.760778999999999</v>
      </c>
      <c r="D361">
        <v>-111.891047</v>
      </c>
      <c r="E361">
        <v>618.7536647689908</v>
      </c>
      <c r="F361" t="s">
        <v>379</v>
      </c>
      <c r="G361" s="9">
        <v>3.6493209437020083E-4</v>
      </c>
      <c r="H361">
        <v>28147702.431400008</v>
      </c>
    </row>
    <row r="362" spans="1:8" x14ac:dyDescent="0.3">
      <c r="A362">
        <v>654.66</v>
      </c>
      <c r="B362" t="s">
        <v>64</v>
      </c>
      <c r="C362">
        <v>40.760778999999999</v>
      </c>
      <c r="D362">
        <v>-111.891047</v>
      </c>
      <c r="E362">
        <v>618.7536647689908</v>
      </c>
      <c r="F362" t="s">
        <v>379</v>
      </c>
      <c r="G362" s="9">
        <v>2.3258026177998022E-5</v>
      </c>
      <c r="H362">
        <v>28147702.431400008</v>
      </c>
    </row>
    <row r="363" spans="1:8" x14ac:dyDescent="0.3">
      <c r="A363">
        <v>92.62</v>
      </c>
      <c r="B363" t="s">
        <v>64</v>
      </c>
      <c r="C363">
        <v>40.760778999999999</v>
      </c>
      <c r="D363">
        <v>-111.891047</v>
      </c>
      <c r="E363">
        <v>618.7536647689908</v>
      </c>
      <c r="F363" t="s">
        <v>379</v>
      </c>
      <c r="G363" s="9">
        <v>3.2904994724073215E-6</v>
      </c>
      <c r="H363">
        <v>28147702.431400008</v>
      </c>
    </row>
    <row r="364" spans="1:8" x14ac:dyDescent="0.3">
      <c r="A364">
        <v>96498.800000000017</v>
      </c>
      <c r="B364" t="s">
        <v>64</v>
      </c>
      <c r="C364">
        <v>40.760778999999999</v>
      </c>
      <c r="D364">
        <v>-111.891047</v>
      </c>
      <c r="E364">
        <v>618.7536647689908</v>
      </c>
      <c r="F364" t="s">
        <v>379</v>
      </c>
      <c r="G364" s="9">
        <v>3.42830112813582E-3</v>
      </c>
      <c r="H364">
        <v>28147702.431400008</v>
      </c>
    </row>
    <row r="365" spans="1:8" x14ac:dyDescent="0.3">
      <c r="A365">
        <v>13775.84</v>
      </c>
      <c r="B365" t="s">
        <v>64</v>
      </c>
      <c r="C365">
        <v>40.760778999999999</v>
      </c>
      <c r="D365">
        <v>-111.891047</v>
      </c>
      <c r="E365">
        <v>618.7536647689908</v>
      </c>
      <c r="F365" t="s">
        <v>379</v>
      </c>
      <c r="G365" s="9">
        <v>4.8941259179407983E-4</v>
      </c>
      <c r="H365">
        <v>28147702.431400008</v>
      </c>
    </row>
    <row r="366" spans="1:8" x14ac:dyDescent="0.3">
      <c r="A366">
        <v>495601.39000000007</v>
      </c>
      <c r="B366" t="s">
        <v>26</v>
      </c>
      <c r="C366">
        <v>33.836593000000001</v>
      </c>
      <c r="D366">
        <v>-117.91430099999999</v>
      </c>
      <c r="E366">
        <v>620.59042905807428</v>
      </c>
      <c r="F366" t="s">
        <v>379</v>
      </c>
      <c r="G366" s="9">
        <v>1.7607170290642789E-2</v>
      </c>
      <c r="H366">
        <v>28147702.431400008</v>
      </c>
    </row>
    <row r="367" spans="1:8" x14ac:dyDescent="0.3">
      <c r="A367">
        <v>546642.91199999989</v>
      </c>
      <c r="B367" t="s">
        <v>26</v>
      </c>
      <c r="C367">
        <v>33.836593000000001</v>
      </c>
      <c r="D367">
        <v>-117.91430099999999</v>
      </c>
      <c r="E367">
        <v>620.59042905807428</v>
      </c>
      <c r="F367" t="s">
        <v>379</v>
      </c>
      <c r="G367" s="9">
        <v>1.9420516233331908E-2</v>
      </c>
      <c r="H367">
        <v>28147702.431400008</v>
      </c>
    </row>
    <row r="368" spans="1:8" x14ac:dyDescent="0.3">
      <c r="A368">
        <v>55537.3</v>
      </c>
      <c r="B368" t="s">
        <v>86</v>
      </c>
      <c r="C368">
        <v>33.804461000000003</v>
      </c>
      <c r="D368">
        <v>-118.167846</v>
      </c>
      <c r="E368">
        <v>621.2310623238792</v>
      </c>
      <c r="F368" t="s">
        <v>379</v>
      </c>
      <c r="G368" s="9">
        <v>1.9730669007657865E-3</v>
      </c>
      <c r="H368">
        <v>28147702.431400008</v>
      </c>
    </row>
    <row r="369" spans="1:8" x14ac:dyDescent="0.3">
      <c r="A369">
        <v>243053.73000000004</v>
      </c>
      <c r="B369" t="s">
        <v>46</v>
      </c>
      <c r="C369">
        <v>33.803201000000001</v>
      </c>
      <c r="D369">
        <v>-118.071889</v>
      </c>
      <c r="E369">
        <v>622.36619193755371</v>
      </c>
      <c r="F369" t="s">
        <v>379</v>
      </c>
      <c r="G369" s="9">
        <v>8.6349402972536338E-3</v>
      </c>
      <c r="H369">
        <v>28147702.431400008</v>
      </c>
    </row>
    <row r="370" spans="1:8" x14ac:dyDescent="0.3">
      <c r="A370">
        <v>405483.2</v>
      </c>
      <c r="B370" t="s">
        <v>32</v>
      </c>
      <c r="C370">
        <v>41.222999999999999</v>
      </c>
      <c r="D370">
        <v>-111.97383000000001</v>
      </c>
      <c r="E370">
        <v>625.01810999716167</v>
      </c>
      <c r="F370" t="s">
        <v>379</v>
      </c>
      <c r="G370" s="9">
        <v>1.4405552317750295E-2</v>
      </c>
      <c r="H370">
        <v>28147702.431400008</v>
      </c>
    </row>
    <row r="371" spans="1:8" x14ac:dyDescent="0.3">
      <c r="A371">
        <v>146018.12000000002</v>
      </c>
      <c r="B371" t="s">
        <v>32</v>
      </c>
      <c r="C371">
        <v>41.222999999999999</v>
      </c>
      <c r="D371">
        <v>-111.97383000000001</v>
      </c>
      <c r="E371">
        <v>625.01810999716167</v>
      </c>
      <c r="F371" t="s">
        <v>379</v>
      </c>
      <c r="G371" s="9">
        <v>5.1875679855528933E-3</v>
      </c>
      <c r="H371">
        <v>28147702.431400008</v>
      </c>
    </row>
    <row r="372" spans="1:8" x14ac:dyDescent="0.3">
      <c r="A372">
        <v>80326.039999999994</v>
      </c>
      <c r="B372" t="s">
        <v>32</v>
      </c>
      <c r="C372">
        <v>41.222999999999999</v>
      </c>
      <c r="D372">
        <v>-111.97383000000001</v>
      </c>
      <c r="E372">
        <v>625.01810999716167</v>
      </c>
      <c r="F372" t="s">
        <v>379</v>
      </c>
      <c r="G372" s="9">
        <v>2.8537334510966243E-3</v>
      </c>
      <c r="H372">
        <v>28147702.431400008</v>
      </c>
    </row>
    <row r="373" spans="1:8" x14ac:dyDescent="0.3">
      <c r="A373">
        <v>796592</v>
      </c>
      <c r="B373" t="s">
        <v>22</v>
      </c>
      <c r="C373">
        <v>33.745472999999997</v>
      </c>
      <c r="D373">
        <v>-117.867653</v>
      </c>
      <c r="E373">
        <v>631.19957931118256</v>
      </c>
      <c r="F373" t="s">
        <v>379</v>
      </c>
      <c r="G373" s="9">
        <v>2.8300427075403724E-2</v>
      </c>
      <c r="H373">
        <v>28147702.431400008</v>
      </c>
    </row>
    <row r="374" spans="1:8" x14ac:dyDescent="0.3">
      <c r="A374">
        <v>55244.53</v>
      </c>
      <c r="B374" t="s">
        <v>87</v>
      </c>
      <c r="C374">
        <v>33.317841999999999</v>
      </c>
      <c r="D374">
        <v>-117.32051199999999</v>
      </c>
      <c r="E374">
        <v>686.67955017368649</v>
      </c>
      <c r="F374" t="s">
        <v>379</v>
      </c>
      <c r="G374" s="9">
        <v>1.9626656965924254E-3</v>
      </c>
      <c r="H374">
        <v>28147702.431400008</v>
      </c>
    </row>
    <row r="375" spans="1:8" x14ac:dyDescent="0.3">
      <c r="A375">
        <v>5445.6399999999994</v>
      </c>
      <c r="B375" t="s">
        <v>131</v>
      </c>
      <c r="C375">
        <v>33.195869999999999</v>
      </c>
      <c r="D375">
        <v>-117.37948299999999</v>
      </c>
      <c r="E375">
        <v>698.84249500511442</v>
      </c>
      <c r="F375" t="s">
        <v>379</v>
      </c>
      <c r="G375" s="9">
        <v>1.9346658979615852E-4</v>
      </c>
      <c r="H375">
        <v>28147702.431400008</v>
      </c>
    </row>
    <row r="376" spans="1:8" x14ac:dyDescent="0.3">
      <c r="A376">
        <v>2811.7</v>
      </c>
      <c r="B376" t="s">
        <v>132</v>
      </c>
      <c r="C376">
        <v>33.200037000000002</v>
      </c>
      <c r="D376">
        <v>-117.242536</v>
      </c>
      <c r="E376">
        <v>700.93148525261813</v>
      </c>
      <c r="F376" t="s">
        <v>379</v>
      </c>
      <c r="G376" s="9">
        <v>9.9890923845472515E-5</v>
      </c>
      <c r="H376">
        <v>28147702.431400008</v>
      </c>
    </row>
    <row r="377" spans="1:8" x14ac:dyDescent="0.3">
      <c r="A377">
        <v>528755.76</v>
      </c>
      <c r="B377" t="s">
        <v>25</v>
      </c>
      <c r="C377">
        <v>45.143731000000002</v>
      </c>
      <c r="D377">
        <v>-122.855372</v>
      </c>
      <c r="E377">
        <v>718.27876719010919</v>
      </c>
      <c r="F377" t="s">
        <v>379</v>
      </c>
      <c r="G377" s="9">
        <v>1.8785041560271346E-2</v>
      </c>
      <c r="H377">
        <v>28147702.431400008</v>
      </c>
    </row>
    <row r="378" spans="1:8" x14ac:dyDescent="0.3">
      <c r="A378">
        <v>315898.68</v>
      </c>
      <c r="B378" t="s">
        <v>39</v>
      </c>
      <c r="C378">
        <v>45.407620999999999</v>
      </c>
      <c r="D378">
        <v>-122.570369</v>
      </c>
      <c r="E378">
        <v>734.39879021020624</v>
      </c>
      <c r="F378" t="s">
        <v>379</v>
      </c>
      <c r="G378" s="9">
        <v>1.1222893974024716E-2</v>
      </c>
      <c r="H378">
        <v>28147702.431400008</v>
      </c>
    </row>
    <row r="379" spans="1:8" x14ac:dyDescent="0.3">
      <c r="A379">
        <v>100560.76</v>
      </c>
      <c r="B379" t="s">
        <v>39</v>
      </c>
      <c r="C379">
        <v>45.407620999999999</v>
      </c>
      <c r="D379">
        <v>-122.570369</v>
      </c>
      <c r="E379">
        <v>734.39879021020624</v>
      </c>
      <c r="F379" t="s">
        <v>379</v>
      </c>
      <c r="G379" s="9">
        <v>3.5726098869021728E-3</v>
      </c>
      <c r="H379">
        <v>28147702.431400008</v>
      </c>
    </row>
    <row r="380" spans="1:8" x14ac:dyDescent="0.3">
      <c r="A380">
        <v>21450</v>
      </c>
      <c r="B380" t="s">
        <v>113</v>
      </c>
      <c r="C380">
        <v>32.640053999999999</v>
      </c>
      <c r="D380">
        <v>-117.08419600000001</v>
      </c>
      <c r="E380">
        <v>764.62156908304814</v>
      </c>
      <c r="F380" t="s">
        <v>379</v>
      </c>
      <c r="G380" s="9">
        <v>7.6205154052188552E-4</v>
      </c>
      <c r="H380">
        <v>28147702.431400008</v>
      </c>
    </row>
    <row r="381" spans="1:8" x14ac:dyDescent="0.3">
      <c r="A381">
        <v>1290.24</v>
      </c>
      <c r="B381" t="s">
        <v>113</v>
      </c>
      <c r="C381">
        <v>32.640053999999999</v>
      </c>
      <c r="D381">
        <v>-117.08419600000001</v>
      </c>
      <c r="E381">
        <v>764.62156908304814</v>
      </c>
      <c r="F381" t="s">
        <v>379</v>
      </c>
      <c r="G381" s="9">
        <v>4.5838199517154199E-5</v>
      </c>
      <c r="H381">
        <v>28147702.431400008</v>
      </c>
    </row>
    <row r="382" spans="1:8" x14ac:dyDescent="0.3">
      <c r="A382">
        <v>71788.989999999991</v>
      </c>
      <c r="B382" t="s">
        <v>82</v>
      </c>
      <c r="C382">
        <v>32.978656999999998</v>
      </c>
      <c r="D382">
        <v>-115.53026699999999</v>
      </c>
      <c r="E382">
        <v>771.71038367438939</v>
      </c>
      <c r="F382" t="s">
        <v>379</v>
      </c>
      <c r="G382" s="9">
        <v>2.550438714312831E-3</v>
      </c>
      <c r="H382">
        <v>28147702.431400008</v>
      </c>
    </row>
    <row r="383" spans="1:8" x14ac:dyDescent="0.3">
      <c r="A383">
        <v>10382</v>
      </c>
      <c r="B383" t="s">
        <v>127</v>
      </c>
      <c r="C383">
        <v>32.678947999999998</v>
      </c>
      <c r="D383">
        <v>-115.49888300000001</v>
      </c>
      <c r="E383">
        <v>803.56697269504207</v>
      </c>
      <c r="F383" t="s">
        <v>379</v>
      </c>
      <c r="G383" s="9">
        <v>3.6884005098826179E-4</v>
      </c>
      <c r="H383">
        <v>28147702.431400008</v>
      </c>
    </row>
    <row r="384" spans="1:8" x14ac:dyDescent="0.3">
      <c r="A384">
        <v>93140.959999999992</v>
      </c>
      <c r="B384" t="s">
        <v>73</v>
      </c>
      <c r="C384">
        <v>33.450043000000001</v>
      </c>
      <c r="D384">
        <v>-112.259321</v>
      </c>
      <c r="E384">
        <v>887.05732701442776</v>
      </c>
      <c r="F384" t="s">
        <v>379</v>
      </c>
      <c r="G384" s="9">
        <v>3.3090075549504576E-3</v>
      </c>
      <c r="H384">
        <v>28147702.431400008</v>
      </c>
    </row>
    <row r="385" spans="1:8" x14ac:dyDescent="0.3">
      <c r="A385">
        <v>833.58</v>
      </c>
      <c r="B385" t="s">
        <v>73</v>
      </c>
      <c r="C385">
        <v>33.450043000000001</v>
      </c>
      <c r="D385">
        <v>-112.259321</v>
      </c>
      <c r="E385">
        <v>887.05732701442776</v>
      </c>
      <c r="F385" t="s">
        <v>379</v>
      </c>
      <c r="G385" s="9">
        <v>2.9614495251665891E-5</v>
      </c>
      <c r="H385">
        <v>28147702.431400008</v>
      </c>
    </row>
    <row r="386" spans="1:8" x14ac:dyDescent="0.3">
      <c r="A386">
        <v>70287</v>
      </c>
      <c r="B386" t="s">
        <v>83</v>
      </c>
      <c r="C386">
        <v>33.448377000000001</v>
      </c>
      <c r="D386">
        <v>-112.074037</v>
      </c>
      <c r="E386">
        <v>898.40621510655637</v>
      </c>
      <c r="F386" t="s">
        <v>379</v>
      </c>
      <c r="G386" s="9">
        <v>2.4970776983059099E-3</v>
      </c>
      <c r="H386">
        <v>28147702.431400008</v>
      </c>
    </row>
    <row r="387" spans="1:8" x14ac:dyDescent="0.3">
      <c r="A387">
        <v>37440</v>
      </c>
      <c r="B387" t="s">
        <v>78</v>
      </c>
      <c r="C387">
        <v>33.425510000000003</v>
      </c>
      <c r="D387">
        <v>-111.940005</v>
      </c>
      <c r="E387">
        <v>908.51217525523816</v>
      </c>
      <c r="F387" t="s">
        <v>379</v>
      </c>
      <c r="G387" s="9">
        <v>1.3301263252745638E-3</v>
      </c>
      <c r="H387">
        <v>28147702.431400008</v>
      </c>
    </row>
    <row r="388" spans="1:8" x14ac:dyDescent="0.3">
      <c r="A388">
        <v>37440</v>
      </c>
      <c r="B388" t="s">
        <v>78</v>
      </c>
      <c r="C388">
        <v>33.425510000000003</v>
      </c>
      <c r="D388">
        <v>-111.940005</v>
      </c>
      <c r="E388">
        <v>908.51217525523816</v>
      </c>
      <c r="F388" t="s">
        <v>379</v>
      </c>
      <c r="G388" s="9">
        <v>1.3301263252745638E-3</v>
      </c>
      <c r="H388">
        <v>28147702.431400008</v>
      </c>
    </row>
    <row r="389" spans="1:8" x14ac:dyDescent="0.3">
      <c r="A389">
        <v>1244729.0399999996</v>
      </c>
      <c r="B389" t="s">
        <v>78</v>
      </c>
      <c r="C389">
        <v>33.425510000000003</v>
      </c>
      <c r="D389">
        <v>-111.940005</v>
      </c>
      <c r="E389">
        <v>908.51217525523816</v>
      </c>
      <c r="F389" t="s">
        <v>379</v>
      </c>
      <c r="G389" s="9">
        <v>4.4221337177824123E-2</v>
      </c>
      <c r="H389">
        <v>28147702.431400008</v>
      </c>
    </row>
    <row r="390" spans="1:8" x14ac:dyDescent="0.3">
      <c r="A390">
        <v>449127.01</v>
      </c>
      <c r="B390" t="s">
        <v>29</v>
      </c>
      <c r="C390">
        <v>47.203156999999997</v>
      </c>
      <c r="D390">
        <v>-122.240397</v>
      </c>
      <c r="E390">
        <v>909.69337913331742</v>
      </c>
      <c r="F390" t="s">
        <v>379</v>
      </c>
      <c r="G390" s="9">
        <v>1.595608064617661E-2</v>
      </c>
      <c r="H390">
        <v>28147702.431400008</v>
      </c>
    </row>
    <row r="391" spans="1:8" x14ac:dyDescent="0.3">
      <c r="A391">
        <v>215323.04</v>
      </c>
      <c r="B391" t="s">
        <v>29</v>
      </c>
      <c r="C391">
        <v>47.203156999999997</v>
      </c>
      <c r="D391">
        <v>-122.240397</v>
      </c>
      <c r="E391">
        <v>909.69337913331742</v>
      </c>
      <c r="F391" t="s">
        <v>379</v>
      </c>
      <c r="G391" s="9">
        <v>7.6497554471727548E-3</v>
      </c>
      <c r="H391">
        <v>28147702.431400008</v>
      </c>
    </row>
    <row r="392" spans="1:8" x14ac:dyDescent="0.3">
      <c r="A392">
        <v>1806.0900000000001</v>
      </c>
      <c r="B392" t="s">
        <v>29</v>
      </c>
      <c r="C392">
        <v>47.203156999999997</v>
      </c>
      <c r="D392">
        <v>-122.240397</v>
      </c>
      <c r="E392">
        <v>909.69337913331742</v>
      </c>
      <c r="F392" t="s">
        <v>379</v>
      </c>
      <c r="G392" s="9">
        <v>6.4164739711942772E-5</v>
      </c>
      <c r="H392">
        <v>28147702.431400008</v>
      </c>
    </row>
    <row r="393" spans="1:8" x14ac:dyDescent="0.3">
      <c r="A393">
        <v>571984.92000000016</v>
      </c>
      <c r="B393" t="s">
        <v>29</v>
      </c>
      <c r="C393">
        <v>47.203156999999997</v>
      </c>
      <c r="D393">
        <v>-122.240397</v>
      </c>
      <c r="E393">
        <v>909.69337913331742</v>
      </c>
      <c r="F393" t="s">
        <v>379</v>
      </c>
      <c r="G393" s="9">
        <v>2.0320838668591495E-2</v>
      </c>
      <c r="H393">
        <v>28147702.431400008</v>
      </c>
    </row>
    <row r="394" spans="1:8" x14ac:dyDescent="0.3">
      <c r="A394">
        <v>3184.62</v>
      </c>
      <c r="B394" t="s">
        <v>29</v>
      </c>
      <c r="C394">
        <v>47.203156999999997</v>
      </c>
      <c r="D394">
        <v>-122.240397</v>
      </c>
      <c r="E394">
        <v>909.69337913331742</v>
      </c>
      <c r="F394" t="s">
        <v>379</v>
      </c>
      <c r="G394" s="9">
        <v>1.1313960731826606E-4</v>
      </c>
      <c r="H394">
        <v>28147702.431400008</v>
      </c>
    </row>
    <row r="395" spans="1:8" x14ac:dyDescent="0.3">
      <c r="A395">
        <v>2036.72</v>
      </c>
      <c r="B395" t="s">
        <v>155</v>
      </c>
      <c r="C395">
        <v>33.306159999999998</v>
      </c>
      <c r="D395">
        <v>-111.84125</v>
      </c>
      <c r="E395">
        <v>924.49237527363164</v>
      </c>
      <c r="F395" t="s">
        <v>379</v>
      </c>
      <c r="G395" s="9">
        <v>7.2358303664882737E-5</v>
      </c>
      <c r="H395">
        <v>28147702.431400008</v>
      </c>
    </row>
    <row r="396" spans="1:8" x14ac:dyDescent="0.3">
      <c r="A396">
        <v>486650.49599999993</v>
      </c>
      <c r="B396" t="s">
        <v>317</v>
      </c>
      <c r="C396">
        <v>47.380934000000003</v>
      </c>
      <c r="D396">
        <v>-122.234843</v>
      </c>
      <c r="E396">
        <v>928.22025985036828</v>
      </c>
      <c r="F396" t="s">
        <v>379</v>
      </c>
      <c r="G396" s="9">
        <v>1.7289172968416765E-2</v>
      </c>
      <c r="H396">
        <v>28147702.431400008</v>
      </c>
    </row>
    <row r="397" spans="1:8" x14ac:dyDescent="0.3">
      <c r="A397">
        <v>205988.38</v>
      </c>
      <c r="B397" t="s">
        <v>51</v>
      </c>
      <c r="C397">
        <v>47.674343</v>
      </c>
      <c r="D397">
        <v>-117.112424</v>
      </c>
      <c r="E397">
        <v>933.1348025955233</v>
      </c>
      <c r="F397" t="s">
        <v>379</v>
      </c>
      <c r="G397" s="9">
        <v>7.3181241169514013E-3</v>
      </c>
      <c r="H397">
        <v>28147702.431400008</v>
      </c>
    </row>
    <row r="398" spans="1:8" x14ac:dyDescent="0.3">
      <c r="A398">
        <v>93540.160000000003</v>
      </c>
      <c r="B398" t="s">
        <v>72</v>
      </c>
      <c r="C398">
        <v>47.606209999999997</v>
      </c>
      <c r="D398">
        <v>-122.332071</v>
      </c>
      <c r="E398">
        <v>954.12139073989533</v>
      </c>
      <c r="F398" t="s">
        <v>379</v>
      </c>
      <c r="G398" s="9">
        <v>3.3231898847861847E-3</v>
      </c>
      <c r="H398">
        <v>28147702.431400008</v>
      </c>
    </row>
    <row r="399" spans="1:8" x14ac:dyDescent="0.3">
      <c r="A399">
        <v>1012157.4299999999</v>
      </c>
      <c r="B399" t="s">
        <v>19</v>
      </c>
      <c r="C399">
        <v>49.104177999999997</v>
      </c>
      <c r="D399">
        <v>-122.660352</v>
      </c>
      <c r="E399">
        <v>1118.8891277211533</v>
      </c>
      <c r="F399" t="s">
        <v>379</v>
      </c>
      <c r="G399" s="9">
        <v>3.5958793882618766E-2</v>
      </c>
      <c r="H399">
        <v>28147702.431400008</v>
      </c>
    </row>
    <row r="400" spans="1:8" x14ac:dyDescent="0.3">
      <c r="A400">
        <v>348345.97000000003</v>
      </c>
      <c r="B400" t="s">
        <v>36</v>
      </c>
      <c r="C400">
        <v>49.095215000000003</v>
      </c>
      <c r="D400">
        <v>-123.026476</v>
      </c>
      <c r="E400">
        <v>1125.9708918680788</v>
      </c>
      <c r="F400" t="s">
        <v>379</v>
      </c>
      <c r="G400" s="9">
        <v>1.2375644898512381E-2</v>
      </c>
      <c r="H400">
        <v>28147702.431400008</v>
      </c>
    </row>
    <row r="401" spans="1:8" x14ac:dyDescent="0.3">
      <c r="A401">
        <v>15016.91</v>
      </c>
      <c r="B401" t="s">
        <v>36</v>
      </c>
      <c r="C401">
        <v>49.095215000000003</v>
      </c>
      <c r="D401">
        <v>-123.026476</v>
      </c>
      <c r="E401">
        <v>1125.9708918680788</v>
      </c>
      <c r="F401" t="s">
        <v>379</v>
      </c>
      <c r="G401" s="9">
        <v>5.3350393470296071E-4</v>
      </c>
      <c r="H401">
        <v>28147702.431400008</v>
      </c>
    </row>
    <row r="402" spans="1:8" x14ac:dyDescent="0.3">
      <c r="A402">
        <v>348</v>
      </c>
      <c r="B402" t="s">
        <v>36</v>
      </c>
      <c r="C402">
        <v>49.095215000000003</v>
      </c>
      <c r="D402">
        <v>-123.026476</v>
      </c>
      <c r="E402">
        <v>1125.9708918680788</v>
      </c>
      <c r="F402" t="s">
        <v>379</v>
      </c>
      <c r="G402" s="9">
        <v>1.236335366441101E-5</v>
      </c>
      <c r="H402">
        <v>28147702.431400008</v>
      </c>
    </row>
    <row r="403" spans="1:8" x14ac:dyDescent="0.3">
      <c r="A403">
        <v>92716.479999999996</v>
      </c>
      <c r="B403" t="s">
        <v>74</v>
      </c>
      <c r="C403">
        <v>49.166589999999999</v>
      </c>
      <c r="D403">
        <v>-123.13356899999999</v>
      </c>
      <c r="E403">
        <v>1135.8839596677319</v>
      </c>
      <c r="F403" t="s">
        <v>379</v>
      </c>
      <c r="G403" s="9">
        <v>3.2939271056301438E-3</v>
      </c>
      <c r="H403">
        <v>28147702.431400008</v>
      </c>
    </row>
    <row r="404" spans="1:8" x14ac:dyDescent="0.3">
      <c r="A404">
        <v>344914.43</v>
      </c>
      <c r="B404" t="s">
        <v>38</v>
      </c>
      <c r="C404">
        <v>49.228748000000003</v>
      </c>
      <c r="D404">
        <v>-122.845833</v>
      </c>
      <c r="E404">
        <v>1135.9346341004982</v>
      </c>
      <c r="F404" t="s">
        <v>379</v>
      </c>
      <c r="G404" s="9">
        <v>1.2253732994392917E-2</v>
      </c>
      <c r="H404">
        <v>28147702.431400008</v>
      </c>
    </row>
    <row r="405" spans="1:8" x14ac:dyDescent="0.3">
      <c r="A405">
        <v>456271.84</v>
      </c>
      <c r="B405" t="s">
        <v>38</v>
      </c>
      <c r="C405">
        <v>49.283763</v>
      </c>
      <c r="D405">
        <v>-122.793206</v>
      </c>
      <c r="E405">
        <v>1140.5871820897903</v>
      </c>
      <c r="F405" t="s">
        <v>379</v>
      </c>
      <c r="G405" s="9">
        <v>1.6209914152389523E-2</v>
      </c>
      <c r="H405">
        <v>28147702.431400008</v>
      </c>
    </row>
    <row r="406" spans="1:8" x14ac:dyDescent="0.3">
      <c r="A406">
        <v>894245.85999999987</v>
      </c>
      <c r="B406" t="s">
        <v>20</v>
      </c>
      <c r="C406">
        <v>31.340378000000001</v>
      </c>
      <c r="D406">
        <v>-110.934253</v>
      </c>
      <c r="E406">
        <v>1147.0428117395275</v>
      </c>
      <c r="F406" t="s">
        <v>379</v>
      </c>
      <c r="G406" s="9">
        <v>3.176976387964188E-2</v>
      </c>
      <c r="H406">
        <v>28147702.431400008</v>
      </c>
    </row>
    <row r="407" spans="1:8" x14ac:dyDescent="0.3">
      <c r="A407">
        <v>292244.63</v>
      </c>
      <c r="B407" t="s">
        <v>205</v>
      </c>
      <c r="C407">
        <v>49.287486999999999</v>
      </c>
      <c r="D407">
        <v>-123.119646</v>
      </c>
      <c r="E407">
        <v>1148.169006824696</v>
      </c>
      <c r="F407" t="s">
        <v>379</v>
      </c>
      <c r="G407" s="9">
        <v>1.0382539417284311E-2</v>
      </c>
      <c r="H407">
        <v>28147702.431400008</v>
      </c>
    </row>
    <row r="408" spans="1:8" x14ac:dyDescent="0.3">
      <c r="A408">
        <v>31786.560000000001</v>
      </c>
      <c r="B408" t="s">
        <v>205</v>
      </c>
      <c r="C408">
        <v>49.287486999999999</v>
      </c>
      <c r="D408">
        <v>-123.119646</v>
      </c>
      <c r="E408">
        <v>1148.169006824696</v>
      </c>
      <c r="F408" t="s">
        <v>379</v>
      </c>
      <c r="G408" s="9">
        <v>1.1292772501581049E-3</v>
      </c>
      <c r="H408">
        <v>28147702.431400008</v>
      </c>
    </row>
    <row r="409" spans="1:8" x14ac:dyDescent="0.3">
      <c r="A409">
        <v>40888.800000000003</v>
      </c>
      <c r="B409" t="s">
        <v>43</v>
      </c>
      <c r="C409">
        <v>51.048614999999998</v>
      </c>
      <c r="D409">
        <v>-114.070846</v>
      </c>
      <c r="E409">
        <v>1346.6272008973244</v>
      </c>
      <c r="F409" t="s">
        <v>379</v>
      </c>
      <c r="G409" s="9">
        <v>1.4526514233142787E-3</v>
      </c>
      <c r="H409">
        <v>28147702.431400008</v>
      </c>
    </row>
    <row r="410" spans="1:8" x14ac:dyDescent="0.3">
      <c r="A410">
        <v>35973.599999999999</v>
      </c>
      <c r="B410" t="s">
        <v>43</v>
      </c>
      <c r="C410">
        <v>51.048614999999998</v>
      </c>
      <c r="D410">
        <v>-114.070846</v>
      </c>
      <c r="E410">
        <v>1346.6272008973244</v>
      </c>
      <c r="F410" t="s">
        <v>379</v>
      </c>
      <c r="G410" s="9">
        <v>1.2780297108679766E-3</v>
      </c>
      <c r="H410">
        <v>28147702.431400008</v>
      </c>
    </row>
    <row r="411" spans="1:8" x14ac:dyDescent="0.3">
      <c r="A411">
        <v>208137.60000000001</v>
      </c>
      <c r="B411" t="s">
        <v>44</v>
      </c>
      <c r="C411">
        <v>51.244191999999998</v>
      </c>
      <c r="D411">
        <v>-114.163185</v>
      </c>
      <c r="E411">
        <v>1365.0112528495947</v>
      </c>
      <c r="F411" t="s">
        <v>379</v>
      </c>
      <c r="G411" s="9">
        <v>7.3944791944302105E-3</v>
      </c>
      <c r="H411">
        <v>28147702.431400008</v>
      </c>
    </row>
    <row r="412" spans="1:8" x14ac:dyDescent="0.3">
      <c r="A412">
        <v>217262.88000000003</v>
      </c>
      <c r="B412" t="s">
        <v>50</v>
      </c>
      <c r="C412">
        <v>51.292943000000001</v>
      </c>
      <c r="D412">
        <v>-113.995486</v>
      </c>
      <c r="E412">
        <v>1373.663662429238</v>
      </c>
      <c r="F412" t="s">
        <v>379</v>
      </c>
      <c r="G412" s="9">
        <v>7.7186719068634774E-3</v>
      </c>
      <c r="H412">
        <v>28147702.431400008</v>
      </c>
    </row>
    <row r="413" spans="1:8" x14ac:dyDescent="0.3">
      <c r="A413">
        <v>430792.49999999994</v>
      </c>
      <c r="B413" t="s">
        <v>320</v>
      </c>
      <c r="C413">
        <v>53.570858999999999</v>
      </c>
      <c r="D413">
        <v>-113.522812</v>
      </c>
      <c r="E413">
        <v>1620.1236174352489</v>
      </c>
      <c r="F413" t="s">
        <v>379</v>
      </c>
      <c r="G413" s="9">
        <v>1.530471273987293E-2</v>
      </c>
      <c r="H413">
        <v>28147702.431400008</v>
      </c>
    </row>
    <row r="414" spans="1:8" x14ac:dyDescent="0.3">
      <c r="A414">
        <v>177059.75440000001</v>
      </c>
      <c r="B414" t="s">
        <v>336</v>
      </c>
      <c r="C414">
        <v>52.125104</v>
      </c>
      <c r="D414">
        <v>-106.70254300000001</v>
      </c>
      <c r="E414">
        <v>1694.5666448502559</v>
      </c>
      <c r="F414" t="s">
        <v>379</v>
      </c>
      <c r="G414" s="9">
        <v>6.2903803545429704E-3</v>
      </c>
      <c r="H414">
        <v>28147702.431400008</v>
      </c>
    </row>
    <row r="415" spans="1:8" x14ac:dyDescent="0.3">
      <c r="A415">
        <v>108.16</v>
      </c>
      <c r="B415" t="s">
        <v>184</v>
      </c>
      <c r="C415">
        <v>19.707094000000001</v>
      </c>
      <c r="D415">
        <v>-155.08848699999999</v>
      </c>
      <c r="E415">
        <v>4065.2178734073432</v>
      </c>
      <c r="F415" t="s">
        <v>379</v>
      </c>
      <c r="G415" s="9">
        <v>3.8425871619042955E-6</v>
      </c>
      <c r="H415">
        <v>28147702.431400008</v>
      </c>
    </row>
    <row r="416" spans="1:8" x14ac:dyDescent="0.3">
      <c r="A416">
        <v>260.55</v>
      </c>
      <c r="B416" t="s">
        <v>176</v>
      </c>
      <c r="C416">
        <v>21.306944000000001</v>
      </c>
      <c r="D416">
        <v>-157.85833299999999</v>
      </c>
      <c r="E416">
        <v>4183.7418357876495</v>
      </c>
      <c r="F416" t="s">
        <v>379</v>
      </c>
      <c r="G416" s="9">
        <v>9.2565281530525535E-6</v>
      </c>
      <c r="H416">
        <v>28147702.431400008</v>
      </c>
    </row>
    <row r="417" spans="1:8" x14ac:dyDescent="0.3">
      <c r="A417">
        <v>265681.07999999996</v>
      </c>
      <c r="B417" t="s">
        <v>332</v>
      </c>
      <c r="C417">
        <v>35.668804999999999</v>
      </c>
      <c r="D417">
        <v>139.743326</v>
      </c>
      <c r="E417">
        <v>8420.8344244566597</v>
      </c>
      <c r="F417" t="s">
        <v>379</v>
      </c>
      <c r="G417" s="9">
        <v>9.43881940799619E-3</v>
      </c>
      <c r="H417">
        <v>28147702.431400008</v>
      </c>
    </row>
    <row r="418" spans="1:8" x14ac:dyDescent="0.3">
      <c r="A418">
        <v>54827.28</v>
      </c>
      <c r="B418" t="s">
        <v>88</v>
      </c>
      <c r="C418">
        <v>35.907800000000002</v>
      </c>
      <c r="D418">
        <v>127.76690000000001</v>
      </c>
      <c r="E418">
        <v>9213.8014714687961</v>
      </c>
      <c r="F418" t="s">
        <v>379</v>
      </c>
      <c r="G418" s="9">
        <v>1.9478421066025531E-3</v>
      </c>
      <c r="H418">
        <v>28147702.431400008</v>
      </c>
    </row>
    <row r="419" spans="1:8" x14ac:dyDescent="0.3">
      <c r="A419">
        <v>290164.80000000005</v>
      </c>
      <c r="B419" t="s">
        <v>330</v>
      </c>
      <c r="C419">
        <v>25.06043</v>
      </c>
      <c r="D419">
        <v>121.575214</v>
      </c>
      <c r="E419">
        <v>10490.090320929772</v>
      </c>
      <c r="F419" t="s">
        <v>379</v>
      </c>
      <c r="G419" s="9">
        <v>1.0308649549893932E-2</v>
      </c>
      <c r="H419">
        <v>28147702.431400008</v>
      </c>
    </row>
    <row r="420" spans="1:8" x14ac:dyDescent="0.3">
      <c r="A420">
        <v>22056.080000000002</v>
      </c>
      <c r="B420" t="s">
        <v>110</v>
      </c>
      <c r="C420">
        <v>22.379076000000001</v>
      </c>
      <c r="D420">
        <v>114.187709</v>
      </c>
      <c r="E420">
        <v>11203.528652344698</v>
      </c>
      <c r="F420" t="s">
        <v>379</v>
      </c>
      <c r="G420" s="9">
        <v>7.8358367094983456E-4</v>
      </c>
      <c r="H420">
        <v>28147702.431400008</v>
      </c>
    </row>
    <row r="421" spans="1:8" x14ac:dyDescent="0.3">
      <c r="A421">
        <v>67952.160000000003</v>
      </c>
      <c r="B421" t="s">
        <v>343</v>
      </c>
      <c r="C421">
        <v>14.080356999999999</v>
      </c>
      <c r="D421">
        <v>100.613935</v>
      </c>
      <c r="E421">
        <v>12764.648695624905</v>
      </c>
      <c r="F421" t="s">
        <v>379</v>
      </c>
      <c r="G421" s="9">
        <v>2.4141281216685153E-3</v>
      </c>
      <c r="H421">
        <v>28147702.431400008</v>
      </c>
    </row>
    <row r="422" spans="1:8" x14ac:dyDescent="0.3">
      <c r="A422">
        <v>90468</v>
      </c>
      <c r="B422" t="s">
        <v>75</v>
      </c>
      <c r="C422">
        <v>1.305417</v>
      </c>
      <c r="D422">
        <v>103.820611</v>
      </c>
      <c r="E422">
        <v>13570.214683398925</v>
      </c>
      <c r="F422" t="s">
        <v>379</v>
      </c>
      <c r="G422" s="9">
        <v>3.2140456302067106E-3</v>
      </c>
      <c r="H422">
        <v>28147702.431400008</v>
      </c>
    </row>
    <row r="423" spans="1:8" x14ac:dyDescent="0.3">
      <c r="A423">
        <v>301262.0400000001</v>
      </c>
      <c r="B423" t="s">
        <v>329</v>
      </c>
      <c r="C423">
        <v>1.305417</v>
      </c>
      <c r="D423">
        <v>103.820611</v>
      </c>
      <c r="E423">
        <v>13570.214683398925</v>
      </c>
      <c r="F423" t="s">
        <v>379</v>
      </c>
      <c r="G423" s="9">
        <v>1.0702899845350396E-2</v>
      </c>
      <c r="H423">
        <v>28147702.431400008</v>
      </c>
    </row>
    <row r="424" spans="1:8" x14ac:dyDescent="0.3">
      <c r="A424">
        <v>241281.15999999997</v>
      </c>
      <c r="B424" t="s">
        <v>208</v>
      </c>
      <c r="C424">
        <v>34.949567000000002</v>
      </c>
      <c r="D424">
        <v>-81.932047999999995</v>
      </c>
      <c r="E424">
        <v>38.156637074861401</v>
      </c>
      <c r="F424" t="s">
        <v>380</v>
      </c>
      <c r="G424" s="9">
        <v>5.0388582131796096E-3</v>
      </c>
      <c r="H424">
        <v>47884093.93400003</v>
      </c>
    </row>
    <row r="425" spans="1:8" x14ac:dyDescent="0.3">
      <c r="A425">
        <v>72234.600000000006</v>
      </c>
      <c r="B425" t="s">
        <v>208</v>
      </c>
      <c r="C425">
        <v>34.949567000000002</v>
      </c>
      <c r="D425">
        <v>-81.932047999999995</v>
      </c>
      <c r="E425">
        <v>38.156637074861401</v>
      </c>
      <c r="F425" t="s">
        <v>380</v>
      </c>
      <c r="G425" s="9">
        <v>1.5085301624285291E-3</v>
      </c>
      <c r="H425">
        <v>47884093.93400003</v>
      </c>
    </row>
    <row r="426" spans="1:8" x14ac:dyDescent="0.3">
      <c r="A426">
        <v>39000</v>
      </c>
      <c r="B426" t="s">
        <v>208</v>
      </c>
      <c r="C426">
        <v>34.949567000000002</v>
      </c>
      <c r="D426">
        <v>-81.932047999999995</v>
      </c>
      <c r="E426">
        <v>38.156637074861401</v>
      </c>
      <c r="F426" t="s">
        <v>380</v>
      </c>
      <c r="G426" s="9">
        <v>8.1446670064917129E-4</v>
      </c>
      <c r="H426">
        <v>47884093.93400003</v>
      </c>
    </row>
    <row r="427" spans="1:8" x14ac:dyDescent="0.3">
      <c r="A427">
        <v>24366</v>
      </c>
      <c r="B427" t="s">
        <v>261</v>
      </c>
      <c r="C427">
        <v>35.227086999999997</v>
      </c>
      <c r="D427">
        <v>-80.843126999999996</v>
      </c>
      <c r="E427">
        <v>66.207566981327261</v>
      </c>
      <c r="F427" t="s">
        <v>380</v>
      </c>
      <c r="G427" s="9">
        <v>5.0885373405173604E-4</v>
      </c>
      <c r="H427">
        <v>47884093.93400003</v>
      </c>
    </row>
    <row r="428" spans="1:8" x14ac:dyDescent="0.3">
      <c r="A428">
        <v>402555.76000000007</v>
      </c>
      <c r="B428" t="s">
        <v>323</v>
      </c>
      <c r="C428">
        <v>35.116813</v>
      </c>
      <c r="D428">
        <v>-80.723680000000002</v>
      </c>
      <c r="E428">
        <v>73.424718681309898</v>
      </c>
      <c r="F428" t="s">
        <v>380</v>
      </c>
      <c r="G428" s="9">
        <v>8.4068785044748642E-3</v>
      </c>
      <c r="H428">
        <v>47884093.93400003</v>
      </c>
    </row>
    <row r="429" spans="1:8" x14ac:dyDescent="0.3">
      <c r="A429">
        <v>3730732.1320000035</v>
      </c>
      <c r="B429" t="s">
        <v>306</v>
      </c>
      <c r="C429">
        <v>34.737063999999997</v>
      </c>
      <c r="D429">
        <v>-82.254283000000001</v>
      </c>
      <c r="E429">
        <v>73.441576768632373</v>
      </c>
      <c r="F429" t="s">
        <v>380</v>
      </c>
      <c r="G429" s="9">
        <v>7.7911720270663884E-2</v>
      </c>
      <c r="H429">
        <v>47884093.93400003</v>
      </c>
    </row>
    <row r="430" spans="1:8" x14ac:dyDescent="0.3">
      <c r="A430">
        <v>203575.84000000003</v>
      </c>
      <c r="B430" t="s">
        <v>306</v>
      </c>
      <c r="C430">
        <v>34.737063999999997</v>
      </c>
      <c r="D430">
        <v>-82.254283000000001</v>
      </c>
      <c r="E430">
        <v>73.441576768632373</v>
      </c>
      <c r="F430" t="s">
        <v>380</v>
      </c>
      <c r="G430" s="9">
        <v>4.251429300940605E-3</v>
      </c>
      <c r="H430">
        <v>47884093.93400003</v>
      </c>
    </row>
    <row r="431" spans="1:8" x14ac:dyDescent="0.3">
      <c r="A431">
        <v>146410.10999999999</v>
      </c>
      <c r="B431" t="s">
        <v>219</v>
      </c>
      <c r="C431">
        <v>34.852618</v>
      </c>
      <c r="D431">
        <v>-82.394009999999994</v>
      </c>
      <c r="E431">
        <v>81.575483951959342</v>
      </c>
      <c r="F431" t="s">
        <v>380</v>
      </c>
      <c r="G431" s="9">
        <v>3.0575938264969802E-3</v>
      </c>
      <c r="H431">
        <v>47884093.93400003</v>
      </c>
    </row>
    <row r="432" spans="1:8" x14ac:dyDescent="0.3">
      <c r="A432">
        <v>4947</v>
      </c>
      <c r="B432" t="s">
        <v>361</v>
      </c>
      <c r="C432">
        <v>34.985427999999999</v>
      </c>
      <c r="D432">
        <v>-80.549510999999995</v>
      </c>
      <c r="E432">
        <v>88.33273221140773</v>
      </c>
      <c r="F432" t="s">
        <v>380</v>
      </c>
      <c r="G432" s="9">
        <v>1.033119684131141E-4</v>
      </c>
      <c r="H432">
        <v>47884093.93400003</v>
      </c>
    </row>
    <row r="433" spans="1:8" x14ac:dyDescent="0.3">
      <c r="A433">
        <v>18804.590000000004</v>
      </c>
      <c r="B433" t="s">
        <v>270</v>
      </c>
      <c r="C433">
        <v>34.195399999999999</v>
      </c>
      <c r="D433">
        <v>-82.161788000000001</v>
      </c>
      <c r="E433">
        <v>107.62258888693704</v>
      </c>
      <c r="F433" t="s">
        <v>380</v>
      </c>
      <c r="G433" s="9">
        <v>3.9271057370154878E-4</v>
      </c>
      <c r="H433">
        <v>47884093.93400003</v>
      </c>
    </row>
    <row r="434" spans="1:8" x14ac:dyDescent="0.3">
      <c r="A434">
        <v>27896.080000000002</v>
      </c>
      <c r="B434" t="s">
        <v>257</v>
      </c>
      <c r="C434">
        <v>35.551251000000001</v>
      </c>
      <c r="D434">
        <v>-80.406448999999995</v>
      </c>
      <c r="E434">
        <v>117.79403157664906</v>
      </c>
      <c r="F434" t="s">
        <v>380</v>
      </c>
      <c r="G434" s="9">
        <v>5.8257508304218803E-4</v>
      </c>
      <c r="H434">
        <v>47884093.93400003</v>
      </c>
    </row>
    <row r="435" spans="1:8" x14ac:dyDescent="0.3">
      <c r="A435">
        <v>263424.15999999997</v>
      </c>
      <c r="B435" t="s">
        <v>333</v>
      </c>
      <c r="C435">
        <v>35.670972999999996</v>
      </c>
      <c r="D435">
        <v>-80.474226000000002</v>
      </c>
      <c r="E435">
        <v>120.20483828165203</v>
      </c>
      <c r="F435" t="s">
        <v>380</v>
      </c>
      <c r="G435" s="9">
        <v>5.5012873452943431E-3</v>
      </c>
      <c r="H435">
        <v>47884093.93400003</v>
      </c>
    </row>
    <row r="436" spans="1:8" x14ac:dyDescent="0.3">
      <c r="A436">
        <v>62660.160000000003</v>
      </c>
      <c r="B436" t="s">
        <v>238</v>
      </c>
      <c r="C436">
        <v>36.145964999999997</v>
      </c>
      <c r="D436">
        <v>-81.160640000000001</v>
      </c>
      <c r="E436">
        <v>130.84514638571207</v>
      </c>
      <c r="F436" t="s">
        <v>380</v>
      </c>
      <c r="G436" s="9">
        <v>1.3085798404448507E-3</v>
      </c>
      <c r="H436">
        <v>47884093.93400003</v>
      </c>
    </row>
    <row r="437" spans="1:8" x14ac:dyDescent="0.3">
      <c r="A437">
        <v>19110.599999999999</v>
      </c>
      <c r="B437" t="s">
        <v>269</v>
      </c>
      <c r="C437">
        <v>36.112478000000003</v>
      </c>
      <c r="D437">
        <v>-80.015112000000002</v>
      </c>
      <c r="E437">
        <v>183.4218983350377</v>
      </c>
      <c r="F437" t="s">
        <v>380</v>
      </c>
      <c r="G437" s="9">
        <v>3.9910121357502693E-4</v>
      </c>
      <c r="H437">
        <v>47884093.93400003</v>
      </c>
    </row>
    <row r="438" spans="1:8" x14ac:dyDescent="0.3">
      <c r="A438">
        <v>131475.51999999999</v>
      </c>
      <c r="B438" t="s">
        <v>269</v>
      </c>
      <c r="C438">
        <v>36.112478000000003</v>
      </c>
      <c r="D438">
        <v>-80.015112000000002</v>
      </c>
      <c r="E438">
        <v>183.4218983350377</v>
      </c>
      <c r="F438" t="s">
        <v>380</v>
      </c>
      <c r="G438" s="9">
        <v>2.7457034100136953E-3</v>
      </c>
      <c r="H438">
        <v>47884093.93400003</v>
      </c>
    </row>
    <row r="439" spans="1:8" x14ac:dyDescent="0.3">
      <c r="A439">
        <v>904.8</v>
      </c>
      <c r="B439" t="s">
        <v>269</v>
      </c>
      <c r="C439">
        <v>36.112478000000003</v>
      </c>
      <c r="D439">
        <v>-80.015112000000002</v>
      </c>
      <c r="E439">
        <v>183.4218983350377</v>
      </c>
      <c r="F439" t="s">
        <v>380</v>
      </c>
      <c r="G439" s="9">
        <v>1.8895627455060773E-5</v>
      </c>
      <c r="H439">
        <v>47884093.93400003</v>
      </c>
    </row>
    <row r="440" spans="1:8" x14ac:dyDescent="0.3">
      <c r="A440">
        <v>34423.040000000001</v>
      </c>
      <c r="B440" t="s">
        <v>252</v>
      </c>
      <c r="C440">
        <v>33.322654999999997</v>
      </c>
      <c r="D440">
        <v>-81.142324000000002</v>
      </c>
      <c r="E440">
        <v>190.3212517316199</v>
      </c>
      <c r="F440" t="s">
        <v>380</v>
      </c>
      <c r="G440" s="9">
        <v>7.188825593619089E-4</v>
      </c>
      <c r="H440">
        <v>47884093.93400003</v>
      </c>
    </row>
    <row r="441" spans="1:8" x14ac:dyDescent="0.3">
      <c r="A441">
        <v>108823.67999999999</v>
      </c>
      <c r="B441" t="s">
        <v>226</v>
      </c>
      <c r="C441">
        <v>36.709833000000003</v>
      </c>
      <c r="D441">
        <v>-81.977348000000006</v>
      </c>
      <c r="E441">
        <v>193.90578386287225</v>
      </c>
      <c r="F441" t="s">
        <v>380</v>
      </c>
      <c r="G441" s="9">
        <v>2.2726477846692615E-3</v>
      </c>
      <c r="H441">
        <v>47884093.93400003</v>
      </c>
    </row>
    <row r="442" spans="1:8" x14ac:dyDescent="0.3">
      <c r="A442">
        <v>25595949.011999998</v>
      </c>
      <c r="B442" t="s">
        <v>304</v>
      </c>
      <c r="C442">
        <v>36.072634999999998</v>
      </c>
      <c r="D442">
        <v>-79.791974999999994</v>
      </c>
      <c r="E442">
        <v>196.17237431126509</v>
      </c>
      <c r="F442" t="s">
        <v>380</v>
      </c>
      <c r="G442" s="9">
        <v>0.53453969594328343</v>
      </c>
      <c r="H442">
        <v>47884093.93400003</v>
      </c>
    </row>
    <row r="443" spans="1:8" x14ac:dyDescent="0.3">
      <c r="A443">
        <v>210935.03999999998</v>
      </c>
      <c r="B443" t="s">
        <v>304</v>
      </c>
      <c r="C443">
        <v>36.072634999999998</v>
      </c>
      <c r="D443">
        <v>-79.791974999999994</v>
      </c>
      <c r="E443">
        <v>196.17237431126509</v>
      </c>
      <c r="F443" t="s">
        <v>380</v>
      </c>
      <c r="G443" s="9">
        <v>4.4051170789769474E-3</v>
      </c>
      <c r="H443">
        <v>47884093.93400003</v>
      </c>
    </row>
    <row r="444" spans="1:8" x14ac:dyDescent="0.3">
      <c r="A444">
        <v>44751</v>
      </c>
      <c r="B444" t="s">
        <v>348</v>
      </c>
      <c r="C444">
        <v>36.212780000000002</v>
      </c>
      <c r="D444">
        <v>-79.713156999999995</v>
      </c>
      <c r="E444">
        <v>211.31680637696849</v>
      </c>
      <c r="F444" t="s">
        <v>380</v>
      </c>
      <c r="G444" s="9">
        <v>9.3456921335259135E-4</v>
      </c>
      <c r="H444">
        <v>47884093.93400003</v>
      </c>
    </row>
    <row r="445" spans="1:8" x14ac:dyDescent="0.3">
      <c r="A445">
        <v>9884.1</v>
      </c>
      <c r="B445" t="s">
        <v>348</v>
      </c>
      <c r="C445">
        <v>36.212780000000002</v>
      </c>
      <c r="D445">
        <v>-79.713156999999995</v>
      </c>
      <c r="E445">
        <v>211.31680637696849</v>
      </c>
      <c r="F445" t="s">
        <v>380</v>
      </c>
      <c r="G445" s="9">
        <v>2.0641718758683268E-4</v>
      </c>
      <c r="H445">
        <v>47884093.93400003</v>
      </c>
    </row>
    <row r="446" spans="1:8" x14ac:dyDescent="0.3">
      <c r="A446">
        <v>898.8</v>
      </c>
      <c r="B446" t="s">
        <v>348</v>
      </c>
      <c r="C446">
        <v>36.212780000000002</v>
      </c>
      <c r="D446">
        <v>-79.713156999999995</v>
      </c>
      <c r="E446">
        <v>211.31680637696849</v>
      </c>
      <c r="F446" t="s">
        <v>380</v>
      </c>
      <c r="G446" s="9">
        <v>1.877032488573013E-5</v>
      </c>
      <c r="H446">
        <v>47884093.93400003</v>
      </c>
    </row>
    <row r="447" spans="1:8" x14ac:dyDescent="0.3">
      <c r="A447">
        <v>82317.66</v>
      </c>
      <c r="B447" t="s">
        <v>232</v>
      </c>
      <c r="C447">
        <v>36.071247</v>
      </c>
      <c r="D447">
        <v>-79.564469000000003</v>
      </c>
      <c r="E447">
        <v>212.84613892495807</v>
      </c>
      <c r="F447" t="s">
        <v>380</v>
      </c>
      <c r="G447" s="9">
        <v>1.7191023832143658E-3</v>
      </c>
      <c r="H447">
        <v>47884093.93400003</v>
      </c>
    </row>
    <row r="448" spans="1:8" x14ac:dyDescent="0.3">
      <c r="A448">
        <v>6604.69</v>
      </c>
      <c r="B448" t="s">
        <v>135</v>
      </c>
      <c r="C448">
        <v>35.141455000000001</v>
      </c>
      <c r="D448">
        <v>-79.007994999999994</v>
      </c>
      <c r="E448">
        <v>228.99382776064769</v>
      </c>
      <c r="F448" t="s">
        <v>380</v>
      </c>
      <c r="G448" s="9">
        <v>1.3793077110539934E-4</v>
      </c>
      <c r="H448">
        <v>47884093.93400003</v>
      </c>
    </row>
    <row r="449" spans="1:8" x14ac:dyDescent="0.3">
      <c r="A449">
        <v>133399.38</v>
      </c>
      <c r="B449" t="s">
        <v>220</v>
      </c>
      <c r="C449">
        <v>34.618220000000001</v>
      </c>
      <c r="D449">
        <v>-79.008641999999995</v>
      </c>
      <c r="E449">
        <v>233.18493488612017</v>
      </c>
      <c r="F449" t="s">
        <v>380</v>
      </c>
      <c r="G449" s="9">
        <v>2.7858808435191037E-3</v>
      </c>
      <c r="H449">
        <v>47884093.93400003</v>
      </c>
    </row>
    <row r="450" spans="1:8" x14ac:dyDescent="0.3">
      <c r="A450">
        <v>93291</v>
      </c>
      <c r="B450" t="s">
        <v>220</v>
      </c>
      <c r="C450">
        <v>34.618220000000001</v>
      </c>
      <c r="D450">
        <v>-79.008641999999995</v>
      </c>
      <c r="E450">
        <v>233.18493488612017</v>
      </c>
      <c r="F450" t="s">
        <v>380</v>
      </c>
      <c r="G450" s="9">
        <v>1.9482669992374831E-3</v>
      </c>
      <c r="H450">
        <v>47884093.93400003</v>
      </c>
    </row>
    <row r="451" spans="1:8" x14ac:dyDescent="0.3">
      <c r="A451">
        <v>18426</v>
      </c>
      <c r="B451" t="s">
        <v>271</v>
      </c>
      <c r="C451">
        <v>34.806553000000001</v>
      </c>
      <c r="D451">
        <v>-78.971141000000003</v>
      </c>
      <c r="E451">
        <v>233.37941746388921</v>
      </c>
      <c r="F451" t="s">
        <v>380</v>
      </c>
      <c r="G451" s="9">
        <v>3.8480419041440076E-4</v>
      </c>
      <c r="H451">
        <v>47884093.93400003</v>
      </c>
    </row>
    <row r="452" spans="1:8" x14ac:dyDescent="0.3">
      <c r="A452">
        <v>8487.6</v>
      </c>
      <c r="B452" t="s">
        <v>288</v>
      </c>
      <c r="C452">
        <v>34.185102000000001</v>
      </c>
      <c r="D452">
        <v>-83.925180999999995</v>
      </c>
      <c r="E452">
        <v>238.40208612663506</v>
      </c>
      <c r="F452" t="s">
        <v>380</v>
      </c>
      <c r="G452" s="9">
        <v>1.7725301457512579E-4</v>
      </c>
      <c r="H452">
        <v>47884093.93400003</v>
      </c>
    </row>
    <row r="453" spans="1:8" x14ac:dyDescent="0.3">
      <c r="A453">
        <v>20737.48</v>
      </c>
      <c r="B453" t="s">
        <v>265</v>
      </c>
      <c r="C453">
        <v>33.988717000000001</v>
      </c>
      <c r="D453">
        <v>-83.897957000000005</v>
      </c>
      <c r="E453">
        <v>245.59567634364765</v>
      </c>
      <c r="F453" t="s">
        <v>380</v>
      </c>
      <c r="G453" s="9">
        <v>4.3307658757379936E-4</v>
      </c>
      <c r="H453">
        <v>47884093.93400003</v>
      </c>
    </row>
    <row r="454" spans="1:8" x14ac:dyDescent="0.3">
      <c r="A454">
        <v>787.27</v>
      </c>
      <c r="B454" t="s">
        <v>161</v>
      </c>
      <c r="C454">
        <v>33.447336</v>
      </c>
      <c r="D454">
        <v>-84.146861999999999</v>
      </c>
      <c r="E454">
        <v>297.30288786908653</v>
      </c>
      <c r="F454" t="s">
        <v>380</v>
      </c>
      <c r="G454" s="9">
        <v>1.6441158959489052E-5</v>
      </c>
      <c r="H454">
        <v>47884093.93400003</v>
      </c>
    </row>
    <row r="455" spans="1:8" x14ac:dyDescent="0.3">
      <c r="A455">
        <v>9493.2000000000007</v>
      </c>
      <c r="B455" t="s">
        <v>360</v>
      </c>
      <c r="C455">
        <v>33.748995000000001</v>
      </c>
      <c r="D455">
        <v>-84.387981999999994</v>
      </c>
      <c r="E455">
        <v>298.07048802266161</v>
      </c>
      <c r="F455" t="s">
        <v>380</v>
      </c>
      <c r="G455" s="9">
        <v>1.9825372519494136E-4</v>
      </c>
      <c r="H455">
        <v>47884093.93400003</v>
      </c>
    </row>
    <row r="456" spans="1:8" x14ac:dyDescent="0.3">
      <c r="A456">
        <v>20345.099999999999</v>
      </c>
      <c r="B456" t="s">
        <v>266</v>
      </c>
      <c r="C456">
        <v>33.622053999999999</v>
      </c>
      <c r="D456">
        <v>-84.369091999999995</v>
      </c>
      <c r="E456">
        <v>303.61495889233078</v>
      </c>
      <c r="F456" t="s">
        <v>380</v>
      </c>
      <c r="G456" s="9">
        <v>4.2488221721480649E-4</v>
      </c>
      <c r="H456">
        <v>47884093.93400003</v>
      </c>
    </row>
    <row r="457" spans="1:8" x14ac:dyDescent="0.3">
      <c r="A457">
        <v>156559.63999999998</v>
      </c>
      <c r="B457" t="s">
        <v>217</v>
      </c>
      <c r="C457">
        <v>33.653443000000003</v>
      </c>
      <c r="D457">
        <v>-84.449371999999997</v>
      </c>
      <c r="E457">
        <v>308.23234456519151</v>
      </c>
      <c r="F457" t="s">
        <v>380</v>
      </c>
      <c r="G457" s="9">
        <v>3.269554190913385E-3</v>
      </c>
      <c r="H457">
        <v>47884093.93400003</v>
      </c>
    </row>
    <row r="458" spans="1:8" x14ac:dyDescent="0.3">
      <c r="A458">
        <v>185559.87000000002</v>
      </c>
      <c r="B458" t="s">
        <v>213</v>
      </c>
      <c r="C458">
        <v>33.812606000000002</v>
      </c>
      <c r="D458">
        <v>-84.634377999999998</v>
      </c>
      <c r="E458">
        <v>315.07829794028061</v>
      </c>
      <c r="F458" t="s">
        <v>380</v>
      </c>
      <c r="G458" s="9">
        <v>3.875188079276645E-3</v>
      </c>
      <c r="H458">
        <v>47884093.93400003</v>
      </c>
    </row>
    <row r="459" spans="1:8" x14ac:dyDescent="0.3">
      <c r="A459">
        <v>3426.9400000000005</v>
      </c>
      <c r="B459" t="s">
        <v>147</v>
      </c>
      <c r="C459">
        <v>33.793995000000002</v>
      </c>
      <c r="D459">
        <v>-84.660489999999996</v>
      </c>
      <c r="E459">
        <v>318.15182834685282</v>
      </c>
      <c r="F459" t="s">
        <v>380</v>
      </c>
      <c r="G459" s="9">
        <v>7.156739782365824E-5</v>
      </c>
      <c r="H459">
        <v>47884093.93400003</v>
      </c>
    </row>
    <row r="460" spans="1:8" x14ac:dyDescent="0.3">
      <c r="A460">
        <v>45046.080000000002</v>
      </c>
      <c r="B460" t="s">
        <v>147</v>
      </c>
      <c r="C460">
        <v>33.793995000000002</v>
      </c>
      <c r="D460">
        <v>-84.660489999999996</v>
      </c>
      <c r="E460">
        <v>318.15182834685282</v>
      </c>
      <c r="F460" t="s">
        <v>380</v>
      </c>
      <c r="G460" s="9">
        <v>9.4073159371227237E-4</v>
      </c>
      <c r="H460">
        <v>47884093.93400003</v>
      </c>
    </row>
    <row r="461" spans="1:8" x14ac:dyDescent="0.3">
      <c r="A461">
        <v>658238.96</v>
      </c>
      <c r="B461" t="s">
        <v>147</v>
      </c>
      <c r="C461">
        <v>33.793995000000002</v>
      </c>
      <c r="D461">
        <v>-84.660489999999996</v>
      </c>
      <c r="E461">
        <v>318.15182834685282</v>
      </c>
      <c r="F461" t="s">
        <v>380</v>
      </c>
      <c r="G461" s="9">
        <v>1.3746505486921584E-2</v>
      </c>
      <c r="H461">
        <v>47884093.93400003</v>
      </c>
    </row>
    <row r="462" spans="1:8" x14ac:dyDescent="0.3">
      <c r="A462">
        <v>59164.08</v>
      </c>
      <c r="B462" t="s">
        <v>147</v>
      </c>
      <c r="C462">
        <v>33.793995000000002</v>
      </c>
      <c r="D462">
        <v>-84.660489999999996</v>
      </c>
      <c r="E462">
        <v>318.15182834685282</v>
      </c>
      <c r="F462" t="s">
        <v>380</v>
      </c>
      <c r="G462" s="9">
        <v>1.2355685393472724E-3</v>
      </c>
      <c r="H462">
        <v>47884093.93400003</v>
      </c>
    </row>
    <row r="463" spans="1:8" x14ac:dyDescent="0.3">
      <c r="A463">
        <v>145087.48800000001</v>
      </c>
      <c r="B463" t="s">
        <v>337</v>
      </c>
      <c r="C463">
        <v>32.161580999999998</v>
      </c>
      <c r="D463">
        <v>-81.904004999999998</v>
      </c>
      <c r="E463">
        <v>318.17437756854474</v>
      </c>
      <c r="F463" t="s">
        <v>380</v>
      </c>
      <c r="G463" s="9">
        <v>3.0299725040214419E-3</v>
      </c>
      <c r="H463">
        <v>47884093.93400003</v>
      </c>
    </row>
    <row r="464" spans="1:8" x14ac:dyDescent="0.3">
      <c r="A464">
        <v>73653.100000000006</v>
      </c>
      <c r="B464" t="s">
        <v>235</v>
      </c>
      <c r="C464">
        <v>32.204355</v>
      </c>
      <c r="D464">
        <v>-82.321791000000005</v>
      </c>
      <c r="E464">
        <v>320.16690232602531</v>
      </c>
      <c r="F464" t="s">
        <v>380</v>
      </c>
      <c r="G464" s="9">
        <v>1.5381537781944481E-3</v>
      </c>
      <c r="H464">
        <v>47884093.93400003</v>
      </c>
    </row>
    <row r="465" spans="1:8" x14ac:dyDescent="0.3">
      <c r="A465">
        <v>8960</v>
      </c>
      <c r="B465" t="s">
        <v>286</v>
      </c>
      <c r="C465">
        <v>35.721268999999999</v>
      </c>
      <c r="D465">
        <v>-77.915539999999993</v>
      </c>
      <c r="E465">
        <v>336.27250800240887</v>
      </c>
      <c r="F465" t="s">
        <v>380</v>
      </c>
      <c r="G465" s="9">
        <v>1.8711850353375832E-4</v>
      </c>
      <c r="H465">
        <v>47884093.93400003</v>
      </c>
    </row>
    <row r="466" spans="1:8" x14ac:dyDescent="0.3">
      <c r="A466">
        <v>43898.080000000002</v>
      </c>
      <c r="B466" t="s">
        <v>96</v>
      </c>
      <c r="C466">
        <v>34.625053999999999</v>
      </c>
      <c r="D466">
        <v>-77.401340000000005</v>
      </c>
      <c r="E466">
        <v>378.24515640948351</v>
      </c>
      <c r="F466" t="s">
        <v>380</v>
      </c>
      <c r="G466" s="9">
        <v>9.1675703544700962E-4</v>
      </c>
      <c r="H466">
        <v>47884093.93400003</v>
      </c>
    </row>
    <row r="467" spans="1:8" x14ac:dyDescent="0.3">
      <c r="A467">
        <v>18882.93</v>
      </c>
      <c r="B467" t="s">
        <v>96</v>
      </c>
      <c r="C467">
        <v>34.625053999999999</v>
      </c>
      <c r="D467">
        <v>-77.401340000000005</v>
      </c>
      <c r="E467">
        <v>378.24515640948351</v>
      </c>
      <c r="F467" t="s">
        <v>380</v>
      </c>
      <c r="G467" s="9">
        <v>3.9434660758177581E-4</v>
      </c>
      <c r="H467">
        <v>47884093.93400003</v>
      </c>
    </row>
    <row r="468" spans="1:8" x14ac:dyDescent="0.3">
      <c r="A468">
        <v>14423.68</v>
      </c>
      <c r="B468" t="s">
        <v>357</v>
      </c>
      <c r="C468">
        <v>38.419249999999998</v>
      </c>
      <c r="D468">
        <v>-82.445154000000002</v>
      </c>
      <c r="E468">
        <v>388.25818805956436</v>
      </c>
      <c r="F468" t="s">
        <v>380</v>
      </c>
      <c r="G468" s="9">
        <v>3.0122069386716511E-4</v>
      </c>
      <c r="H468">
        <v>47884093.93400003</v>
      </c>
    </row>
    <row r="469" spans="1:8" x14ac:dyDescent="0.3">
      <c r="A469">
        <v>39469.600000000006</v>
      </c>
      <c r="B469" t="s">
        <v>250</v>
      </c>
      <c r="C469">
        <v>32.460976000000002</v>
      </c>
      <c r="D469">
        <v>-84.987708999999995</v>
      </c>
      <c r="E469">
        <v>427.64405004726478</v>
      </c>
      <c r="F469" t="s">
        <v>380</v>
      </c>
      <c r="G469" s="9">
        <v>8.2427371507544963E-4</v>
      </c>
      <c r="H469">
        <v>47884093.93400003</v>
      </c>
    </row>
    <row r="470" spans="1:8" x14ac:dyDescent="0.3">
      <c r="A470">
        <v>333847.36</v>
      </c>
      <c r="B470" t="s">
        <v>327</v>
      </c>
      <c r="C470">
        <v>34.358147000000002</v>
      </c>
      <c r="D470">
        <v>-86.294703999999996</v>
      </c>
      <c r="E470">
        <v>442.54133119121985</v>
      </c>
      <c r="F470" t="s">
        <v>380</v>
      </c>
      <c r="G470" s="9">
        <v>6.9719886620419509E-3</v>
      </c>
      <c r="H470">
        <v>47884093.93400003</v>
      </c>
    </row>
    <row r="471" spans="1:8" x14ac:dyDescent="0.3">
      <c r="A471">
        <v>9921.6</v>
      </c>
      <c r="B471" t="s">
        <v>359</v>
      </c>
      <c r="C471">
        <v>38.413797000000002</v>
      </c>
      <c r="D471">
        <v>-78.938910000000007</v>
      </c>
      <c r="E471">
        <v>443.0839128950675</v>
      </c>
      <c r="F471" t="s">
        <v>380</v>
      </c>
      <c r="G471" s="9">
        <v>2.0720032864514918E-4</v>
      </c>
      <c r="H471">
        <v>47884093.93400003</v>
      </c>
    </row>
    <row r="472" spans="1:8" x14ac:dyDescent="0.3">
      <c r="A472">
        <v>8904</v>
      </c>
      <c r="B472" t="s">
        <v>359</v>
      </c>
      <c r="C472">
        <v>38.413797000000002</v>
      </c>
      <c r="D472">
        <v>-78.938910000000007</v>
      </c>
      <c r="E472">
        <v>443.0839128950675</v>
      </c>
      <c r="F472" t="s">
        <v>380</v>
      </c>
      <c r="G472" s="9">
        <v>1.8594901288667234E-4</v>
      </c>
      <c r="H472">
        <v>47884093.93400003</v>
      </c>
    </row>
    <row r="473" spans="1:8" x14ac:dyDescent="0.3">
      <c r="A473">
        <v>2222.88</v>
      </c>
      <c r="B473" t="s">
        <v>154</v>
      </c>
      <c r="C473">
        <v>37.356816000000002</v>
      </c>
      <c r="D473">
        <v>-77.441649999999996</v>
      </c>
      <c r="E473">
        <v>449.61468794429783</v>
      </c>
      <c r="F473" t="s">
        <v>380</v>
      </c>
      <c r="G473" s="9">
        <v>4.6422095885616149E-5</v>
      </c>
      <c r="H473">
        <v>47884093.93400003</v>
      </c>
    </row>
    <row r="474" spans="1:8" x14ac:dyDescent="0.3">
      <c r="A474">
        <v>30706.350000000002</v>
      </c>
      <c r="B474" t="s">
        <v>154</v>
      </c>
      <c r="C474">
        <v>37.356816000000002</v>
      </c>
      <c r="D474">
        <v>-77.441649999999996</v>
      </c>
      <c r="E474">
        <v>449.61468794429783</v>
      </c>
      <c r="F474" t="s">
        <v>380</v>
      </c>
      <c r="G474" s="9">
        <v>6.4126409162765848E-4</v>
      </c>
      <c r="H474">
        <v>47884093.93400003</v>
      </c>
    </row>
    <row r="475" spans="1:8" x14ac:dyDescent="0.3">
      <c r="A475">
        <v>123272.72000000002</v>
      </c>
      <c r="B475" t="s">
        <v>154</v>
      </c>
      <c r="C475">
        <v>37.356816000000002</v>
      </c>
      <c r="D475">
        <v>-77.441649999999996</v>
      </c>
      <c r="E475">
        <v>449.61468794429783</v>
      </c>
      <c r="F475" t="s">
        <v>380</v>
      </c>
      <c r="G475" s="9">
        <v>2.5743980907294646E-3</v>
      </c>
      <c r="H475">
        <v>47884093.93400003</v>
      </c>
    </row>
    <row r="476" spans="1:8" x14ac:dyDescent="0.3">
      <c r="A476">
        <v>58558.44000000001</v>
      </c>
      <c r="B476" t="s">
        <v>154</v>
      </c>
      <c r="C476">
        <v>37.356816000000002</v>
      </c>
      <c r="D476">
        <v>-77.441649999999996</v>
      </c>
      <c r="E476">
        <v>449.61468794429783</v>
      </c>
      <c r="F476" t="s">
        <v>380</v>
      </c>
      <c r="G476" s="9">
        <v>1.2229204979990376E-3</v>
      </c>
      <c r="H476">
        <v>47884093.93400003</v>
      </c>
    </row>
    <row r="477" spans="1:8" x14ac:dyDescent="0.3">
      <c r="A477">
        <v>37654.380000000005</v>
      </c>
      <c r="B477" t="s">
        <v>251</v>
      </c>
      <c r="C477">
        <v>35.483406000000002</v>
      </c>
      <c r="D477">
        <v>-86.460272000000003</v>
      </c>
      <c r="E477">
        <v>451.81769409389182</v>
      </c>
      <c r="F477" t="s">
        <v>380</v>
      </c>
      <c r="G477" s="9">
        <v>7.8636509342538833E-4</v>
      </c>
      <c r="H477">
        <v>47884093.93400003</v>
      </c>
    </row>
    <row r="478" spans="1:8" x14ac:dyDescent="0.3">
      <c r="A478">
        <v>4975.6000000000004</v>
      </c>
      <c r="B478" t="s">
        <v>251</v>
      </c>
      <c r="C478">
        <v>35.483406000000002</v>
      </c>
      <c r="D478">
        <v>-86.460272000000003</v>
      </c>
      <c r="E478">
        <v>451.81769409389182</v>
      </c>
      <c r="F478" t="s">
        <v>380</v>
      </c>
      <c r="G478" s="9">
        <v>1.0390924399359018E-4</v>
      </c>
      <c r="H478">
        <v>47884093.93400003</v>
      </c>
    </row>
    <row r="479" spans="1:8" x14ac:dyDescent="0.3">
      <c r="A479">
        <v>233.28</v>
      </c>
      <c r="B479" t="s">
        <v>303</v>
      </c>
      <c r="C479">
        <v>37.540725000000002</v>
      </c>
      <c r="D479">
        <v>-77.436048</v>
      </c>
      <c r="E479">
        <v>461.84164017190301</v>
      </c>
      <c r="F479" t="s">
        <v>380</v>
      </c>
      <c r="G479" s="9">
        <v>4.8717638955753502E-6</v>
      </c>
      <c r="H479">
        <v>47884093.93400003</v>
      </c>
    </row>
    <row r="480" spans="1:8" x14ac:dyDescent="0.3">
      <c r="A480">
        <v>31334.800000000003</v>
      </c>
      <c r="B480" t="s">
        <v>354</v>
      </c>
      <c r="C480">
        <v>33.586215000000003</v>
      </c>
      <c r="D480">
        <v>-86.286089000000004</v>
      </c>
      <c r="E480">
        <v>465.43741514068392</v>
      </c>
      <c r="F480" t="s">
        <v>380</v>
      </c>
      <c r="G480" s="9">
        <v>6.5438849157696544E-4</v>
      </c>
      <c r="H480">
        <v>47884093.93400003</v>
      </c>
    </row>
    <row r="481" spans="1:8" x14ac:dyDescent="0.3">
      <c r="A481">
        <v>43992.959999999999</v>
      </c>
      <c r="B481" t="s">
        <v>95</v>
      </c>
      <c r="C481">
        <v>37.759031999999998</v>
      </c>
      <c r="D481">
        <v>-77.479984000000002</v>
      </c>
      <c r="E481">
        <v>473.61741979187804</v>
      </c>
      <c r="F481" t="s">
        <v>380</v>
      </c>
      <c r="G481" s="9">
        <v>9.1873848674335807E-4</v>
      </c>
      <c r="H481">
        <v>47884093.93400003</v>
      </c>
    </row>
    <row r="482" spans="1:8" x14ac:dyDescent="0.3">
      <c r="A482">
        <v>635.04</v>
      </c>
      <c r="B482" t="s">
        <v>164</v>
      </c>
      <c r="C482">
        <v>36.323107</v>
      </c>
      <c r="D482">
        <v>-86.713329999999999</v>
      </c>
      <c r="E482">
        <v>491.50997544892186</v>
      </c>
      <c r="F482" t="s">
        <v>380</v>
      </c>
      <c r="G482" s="9">
        <v>1.326202393795512E-5</v>
      </c>
      <c r="H482">
        <v>47884093.93400003</v>
      </c>
    </row>
    <row r="483" spans="1:8" x14ac:dyDescent="0.3">
      <c r="A483">
        <v>6757.26</v>
      </c>
      <c r="B483" t="s">
        <v>164</v>
      </c>
      <c r="C483">
        <v>36.323107</v>
      </c>
      <c r="D483">
        <v>-86.713329999999999</v>
      </c>
      <c r="E483">
        <v>491.50997544892186</v>
      </c>
      <c r="F483" t="s">
        <v>380</v>
      </c>
      <c r="G483" s="9">
        <v>1.4111700660586203E-4</v>
      </c>
      <c r="H483">
        <v>47884093.93400003</v>
      </c>
    </row>
    <row r="484" spans="1:8" x14ac:dyDescent="0.3">
      <c r="A484">
        <v>3068147.1799999969</v>
      </c>
      <c r="B484" t="s">
        <v>164</v>
      </c>
      <c r="C484">
        <v>36.323107</v>
      </c>
      <c r="D484">
        <v>-86.713329999999999</v>
      </c>
      <c r="E484">
        <v>491.50997544892186</v>
      </c>
      <c r="F484" t="s">
        <v>380</v>
      </c>
      <c r="G484" s="9">
        <v>6.407445412309376E-2</v>
      </c>
      <c r="H484">
        <v>47884093.93400003</v>
      </c>
    </row>
    <row r="485" spans="1:8" x14ac:dyDescent="0.3">
      <c r="A485">
        <v>37745.599999999999</v>
      </c>
      <c r="B485" t="s">
        <v>351</v>
      </c>
      <c r="C485">
        <v>36.162663999999999</v>
      </c>
      <c r="D485">
        <v>-86.781602000000007</v>
      </c>
      <c r="E485">
        <v>492.90797463424678</v>
      </c>
      <c r="F485" t="s">
        <v>380</v>
      </c>
      <c r="G485" s="9">
        <v>7.8827011015444501E-4</v>
      </c>
      <c r="H485">
        <v>47884093.93400003</v>
      </c>
    </row>
    <row r="486" spans="1:8" x14ac:dyDescent="0.3">
      <c r="A486">
        <v>6251.8500000000013</v>
      </c>
      <c r="B486" t="s">
        <v>137</v>
      </c>
      <c r="C486">
        <v>37.988399000000001</v>
      </c>
      <c r="D486">
        <v>-85.715791999999993</v>
      </c>
      <c r="E486">
        <v>500.5452045584218</v>
      </c>
      <c r="F486" t="s">
        <v>380</v>
      </c>
      <c r="G486" s="9">
        <v>1.3056214467829544E-4</v>
      </c>
      <c r="H486">
        <v>47884093.93400003</v>
      </c>
    </row>
    <row r="487" spans="1:8" x14ac:dyDescent="0.3">
      <c r="A487">
        <v>26258.47</v>
      </c>
      <c r="B487" t="s">
        <v>240</v>
      </c>
      <c r="C487">
        <v>33.520660999999997</v>
      </c>
      <c r="D487">
        <v>-86.802490000000006</v>
      </c>
      <c r="E487">
        <v>512.77871132854386</v>
      </c>
      <c r="F487" t="s">
        <v>380</v>
      </c>
      <c r="G487" s="9">
        <v>5.4837562628192935E-4</v>
      </c>
      <c r="H487">
        <v>47884093.93400003</v>
      </c>
    </row>
    <row r="488" spans="1:8" x14ac:dyDescent="0.3">
      <c r="A488">
        <v>34183.910000000003</v>
      </c>
      <c r="B488" t="s">
        <v>241</v>
      </c>
      <c r="C488">
        <v>33.471772999999999</v>
      </c>
      <c r="D488">
        <v>-86.800822999999994</v>
      </c>
      <c r="E488">
        <v>514.54116406260675</v>
      </c>
      <c r="F488" t="s">
        <v>380</v>
      </c>
      <c r="G488" s="9">
        <v>7.1388862546123628E-4</v>
      </c>
      <c r="H488">
        <v>47884093.93400003</v>
      </c>
    </row>
    <row r="489" spans="1:8" x14ac:dyDescent="0.3">
      <c r="A489">
        <v>260873.46</v>
      </c>
      <c r="B489" t="s">
        <v>197</v>
      </c>
      <c r="C489">
        <v>30.332184000000002</v>
      </c>
      <c r="D489">
        <v>-81.655651000000006</v>
      </c>
      <c r="E489">
        <v>519.41137766391887</v>
      </c>
      <c r="F489" t="s">
        <v>380</v>
      </c>
      <c r="G489" s="9">
        <v>5.4480191346957321E-3</v>
      </c>
      <c r="H489">
        <v>47884093.93400003</v>
      </c>
    </row>
    <row r="490" spans="1:8" x14ac:dyDescent="0.3">
      <c r="A490">
        <v>221448.72</v>
      </c>
      <c r="B490" t="s">
        <v>197</v>
      </c>
      <c r="C490">
        <v>30.332184000000002</v>
      </c>
      <c r="D490">
        <v>-81.655651000000006</v>
      </c>
      <c r="E490">
        <v>519.41137766391887</v>
      </c>
      <c r="F490" t="s">
        <v>380</v>
      </c>
      <c r="G490" s="9">
        <v>4.6246822651636451E-3</v>
      </c>
      <c r="H490">
        <v>47884093.93400003</v>
      </c>
    </row>
    <row r="491" spans="1:8" x14ac:dyDescent="0.3">
      <c r="A491">
        <v>271585.41000000003</v>
      </c>
      <c r="B491" t="s">
        <v>197</v>
      </c>
      <c r="C491">
        <v>30.332184000000002</v>
      </c>
      <c r="D491">
        <v>-81.655651000000006</v>
      </c>
      <c r="E491">
        <v>519.41137766391887</v>
      </c>
      <c r="F491" t="s">
        <v>380</v>
      </c>
      <c r="G491" s="9">
        <v>5.6717249442859606E-3</v>
      </c>
      <c r="H491">
        <v>47884093.93400003</v>
      </c>
    </row>
    <row r="492" spans="1:8" x14ac:dyDescent="0.3">
      <c r="A492">
        <v>86321.900000000009</v>
      </c>
      <c r="B492" t="s">
        <v>197</v>
      </c>
      <c r="C492">
        <v>30.332184000000002</v>
      </c>
      <c r="D492">
        <v>-81.655651000000006</v>
      </c>
      <c r="E492">
        <v>519.41137766391887</v>
      </c>
      <c r="F492" t="s">
        <v>380</v>
      </c>
      <c r="G492" s="9">
        <v>1.8027259765837872E-3</v>
      </c>
      <c r="H492">
        <v>47884093.93400003</v>
      </c>
    </row>
    <row r="493" spans="1:8" x14ac:dyDescent="0.3">
      <c r="A493">
        <v>72409.919999999998</v>
      </c>
      <c r="B493" t="s">
        <v>197</v>
      </c>
      <c r="C493">
        <v>30.332184000000002</v>
      </c>
      <c r="D493">
        <v>-81.655651000000006</v>
      </c>
      <c r="E493">
        <v>519.41137766391887</v>
      </c>
      <c r="F493" t="s">
        <v>380</v>
      </c>
      <c r="G493" s="9">
        <v>1.5121915035043701E-3</v>
      </c>
      <c r="H493">
        <v>47884093.93400003</v>
      </c>
    </row>
    <row r="494" spans="1:8" x14ac:dyDescent="0.3">
      <c r="A494">
        <v>50858</v>
      </c>
      <c r="B494" t="s">
        <v>197</v>
      </c>
      <c r="C494">
        <v>30.332184000000002</v>
      </c>
      <c r="D494">
        <v>-81.655651000000006</v>
      </c>
      <c r="E494">
        <v>519.41137766391887</v>
      </c>
      <c r="F494" t="s">
        <v>380</v>
      </c>
      <c r="G494" s="9">
        <v>1.0621063451696296E-3</v>
      </c>
      <c r="H494">
        <v>47884093.93400003</v>
      </c>
    </row>
    <row r="495" spans="1:8" x14ac:dyDescent="0.3">
      <c r="A495">
        <v>333918.8</v>
      </c>
      <c r="B495" t="s">
        <v>199</v>
      </c>
      <c r="C495">
        <v>33.102896999999999</v>
      </c>
      <c r="D495">
        <v>-86.753597999999997</v>
      </c>
      <c r="E495">
        <v>526.51964831655289</v>
      </c>
      <c r="F495" t="s">
        <v>380</v>
      </c>
      <c r="G495" s="9">
        <v>6.9734805979674479E-3</v>
      </c>
      <c r="H495">
        <v>47884093.93400003</v>
      </c>
    </row>
    <row r="496" spans="1:8" x14ac:dyDescent="0.3">
      <c r="A496">
        <v>328939.56</v>
      </c>
      <c r="B496" t="s">
        <v>201</v>
      </c>
      <c r="C496">
        <v>39.066147000000001</v>
      </c>
      <c r="D496">
        <v>-84.703188999999995</v>
      </c>
      <c r="E496">
        <v>532.32663219168921</v>
      </c>
      <c r="F496" t="s">
        <v>380</v>
      </c>
      <c r="G496" s="9">
        <v>6.869495337081798E-3</v>
      </c>
      <c r="H496">
        <v>47884093.93400003</v>
      </c>
    </row>
    <row r="497" spans="1:8" x14ac:dyDescent="0.3">
      <c r="A497">
        <v>3195.3900000000008</v>
      </c>
      <c r="B497" t="s">
        <v>148</v>
      </c>
      <c r="C497">
        <v>32.464024999999999</v>
      </c>
      <c r="D497">
        <v>-86.459697000000006</v>
      </c>
      <c r="E497">
        <v>537.08834586641706</v>
      </c>
      <c r="F497" t="s">
        <v>380</v>
      </c>
      <c r="G497" s="9">
        <v>6.6731762835573228E-5</v>
      </c>
      <c r="H497">
        <v>47884093.93400003</v>
      </c>
    </row>
    <row r="498" spans="1:8" x14ac:dyDescent="0.3">
      <c r="A498">
        <v>52920</v>
      </c>
      <c r="B498" t="s">
        <v>243</v>
      </c>
      <c r="C498">
        <v>39.268113999999997</v>
      </c>
      <c r="D498">
        <v>-84.413274999999999</v>
      </c>
      <c r="E498">
        <v>538.56286662383968</v>
      </c>
      <c r="F498" t="s">
        <v>380</v>
      </c>
      <c r="G498" s="9">
        <v>1.10516866149626E-3</v>
      </c>
      <c r="H498">
        <v>47884093.93400003</v>
      </c>
    </row>
    <row r="499" spans="1:8" x14ac:dyDescent="0.3">
      <c r="A499">
        <v>13405.2</v>
      </c>
      <c r="B499" t="s">
        <v>120</v>
      </c>
      <c r="C499">
        <v>36.852925999999997</v>
      </c>
      <c r="D499">
        <v>-75.977985000000004</v>
      </c>
      <c r="E499">
        <v>539.39969034094736</v>
      </c>
      <c r="F499" t="s">
        <v>380</v>
      </c>
      <c r="G499" s="9">
        <v>2.7995100039851978E-4</v>
      </c>
      <c r="H499">
        <v>47884093.93400003</v>
      </c>
    </row>
    <row r="500" spans="1:8" x14ac:dyDescent="0.3">
      <c r="A500">
        <v>45749.599999999999</v>
      </c>
      <c r="B500" t="s">
        <v>244</v>
      </c>
      <c r="C500">
        <v>39.345466999999999</v>
      </c>
      <c r="D500">
        <v>-84.560319000000007</v>
      </c>
      <c r="E500">
        <v>552.29037229399967</v>
      </c>
      <c r="F500" t="s">
        <v>380</v>
      </c>
      <c r="G500" s="9">
        <v>9.5542373764152116E-4</v>
      </c>
      <c r="H500">
        <v>47884093.93400003</v>
      </c>
    </row>
    <row r="501" spans="1:8" x14ac:dyDescent="0.3">
      <c r="A501">
        <v>2330001.44</v>
      </c>
      <c r="B501" t="s">
        <v>244</v>
      </c>
      <c r="C501">
        <v>39.345466999999999</v>
      </c>
      <c r="D501">
        <v>-84.560319000000007</v>
      </c>
      <c r="E501">
        <v>552.29037229399967</v>
      </c>
      <c r="F501" t="s">
        <v>380</v>
      </c>
      <c r="G501" s="9">
        <v>4.8659194496015842E-2</v>
      </c>
      <c r="H501">
        <v>47884093.93400003</v>
      </c>
    </row>
    <row r="502" spans="1:8" x14ac:dyDescent="0.3">
      <c r="A502">
        <v>373044.8</v>
      </c>
      <c r="B502" t="s">
        <v>244</v>
      </c>
      <c r="C502">
        <v>39.345466999999999</v>
      </c>
      <c r="D502">
        <v>-84.560319000000007</v>
      </c>
      <c r="E502">
        <v>552.29037229399967</v>
      </c>
      <c r="F502" t="s">
        <v>380</v>
      </c>
      <c r="G502" s="9">
        <v>7.7905786525725631E-3</v>
      </c>
      <c r="H502">
        <v>47884093.93400003</v>
      </c>
    </row>
    <row r="503" spans="1:8" x14ac:dyDescent="0.3">
      <c r="A503">
        <v>139324.55999999997</v>
      </c>
      <c r="B503" t="s">
        <v>339</v>
      </c>
      <c r="C503">
        <v>39.828937000000003</v>
      </c>
      <c r="D503">
        <v>-84.890237999999997</v>
      </c>
      <c r="E503">
        <v>612.8658512122779</v>
      </c>
      <c r="F503" t="s">
        <v>380</v>
      </c>
      <c r="G503" s="9">
        <v>2.9096208898101916E-3</v>
      </c>
      <c r="H503">
        <v>47884093.93400003</v>
      </c>
    </row>
    <row r="504" spans="1:8" x14ac:dyDescent="0.3">
      <c r="A504">
        <v>57966.239999999998</v>
      </c>
      <c r="B504" t="s">
        <v>339</v>
      </c>
      <c r="C504">
        <v>39.828937000000003</v>
      </c>
      <c r="D504">
        <v>-84.890237999999997</v>
      </c>
      <c r="E504">
        <v>612.8658512122779</v>
      </c>
      <c r="F504" t="s">
        <v>380</v>
      </c>
      <c r="G504" s="9">
        <v>1.2105531344061031E-3</v>
      </c>
      <c r="H504">
        <v>47884093.93400003</v>
      </c>
    </row>
    <row r="505" spans="1:8" x14ac:dyDescent="0.3">
      <c r="A505">
        <v>111086.75999999998</v>
      </c>
      <c r="B505" t="s">
        <v>225</v>
      </c>
      <c r="C505">
        <v>40.361164000000002</v>
      </c>
      <c r="D505">
        <v>-83.759656000000007</v>
      </c>
      <c r="E505">
        <v>626.60012733214091</v>
      </c>
      <c r="F505" t="s">
        <v>380</v>
      </c>
      <c r="G505" s="9">
        <v>2.3199094077693927E-3</v>
      </c>
      <c r="H505">
        <v>47884093.93400003</v>
      </c>
    </row>
    <row r="506" spans="1:8" x14ac:dyDescent="0.3">
      <c r="A506">
        <v>791848.87999999989</v>
      </c>
      <c r="B506" t="s">
        <v>311</v>
      </c>
      <c r="C506">
        <v>29.187199</v>
      </c>
      <c r="D506">
        <v>-82.140091999999996</v>
      </c>
      <c r="E506">
        <v>648.80705769296412</v>
      </c>
      <c r="F506" t="s">
        <v>380</v>
      </c>
      <c r="G506" s="9">
        <v>1.6536783197598499E-2</v>
      </c>
      <c r="H506">
        <v>47884093.93400003</v>
      </c>
    </row>
    <row r="507" spans="1:8" x14ac:dyDescent="0.3">
      <c r="A507">
        <v>13935.6</v>
      </c>
      <c r="B507" t="s">
        <v>277</v>
      </c>
      <c r="C507">
        <v>39.768402999999999</v>
      </c>
      <c r="D507">
        <v>-86.158068</v>
      </c>
      <c r="E507">
        <v>669.06986616934967</v>
      </c>
      <c r="F507" t="s">
        <v>380</v>
      </c>
      <c r="G507" s="9">
        <v>2.9102774752734847E-4</v>
      </c>
      <c r="H507">
        <v>47884093.93400003</v>
      </c>
    </row>
    <row r="508" spans="1:8" x14ac:dyDescent="0.3">
      <c r="A508">
        <v>404377.06199999998</v>
      </c>
      <c r="B508" t="s">
        <v>321</v>
      </c>
      <c r="C508">
        <v>39.768402999999999</v>
      </c>
      <c r="D508">
        <v>-86.158068</v>
      </c>
      <c r="E508">
        <v>669.06986616934967</v>
      </c>
      <c r="F508" t="s">
        <v>380</v>
      </c>
      <c r="G508" s="9">
        <v>8.4449141411627009E-3</v>
      </c>
      <c r="H508">
        <v>47884093.93400003</v>
      </c>
    </row>
    <row r="509" spans="1:8" x14ac:dyDescent="0.3">
      <c r="A509">
        <v>42336</v>
      </c>
      <c r="B509" t="s">
        <v>247</v>
      </c>
      <c r="C509">
        <v>40.173654999999997</v>
      </c>
      <c r="D509">
        <v>-85.494140000000002</v>
      </c>
      <c r="E509">
        <v>672.28337167326754</v>
      </c>
      <c r="F509" t="s">
        <v>380</v>
      </c>
      <c r="G509" s="9">
        <v>8.8413492919700804E-4</v>
      </c>
      <c r="H509">
        <v>47884093.93400003</v>
      </c>
    </row>
    <row r="510" spans="1:8" x14ac:dyDescent="0.3">
      <c r="A510">
        <v>1342.99</v>
      </c>
      <c r="B510" t="s">
        <v>160</v>
      </c>
      <c r="C510">
        <v>39.704211999999998</v>
      </c>
      <c r="D510">
        <v>-86.399439000000001</v>
      </c>
      <c r="E510">
        <v>676.93287918958413</v>
      </c>
      <c r="F510" t="s">
        <v>380</v>
      </c>
      <c r="G510" s="9">
        <v>2.804668293089309E-5</v>
      </c>
      <c r="H510">
        <v>47884093.93400003</v>
      </c>
    </row>
    <row r="511" spans="1:8" x14ac:dyDescent="0.3">
      <c r="A511">
        <v>3102.77</v>
      </c>
      <c r="B511" t="s">
        <v>149</v>
      </c>
      <c r="C511">
        <v>28.538336000000001</v>
      </c>
      <c r="D511">
        <v>-81.379236000000006</v>
      </c>
      <c r="E511">
        <v>718.12773161564849</v>
      </c>
      <c r="F511" t="s">
        <v>380</v>
      </c>
      <c r="G511" s="9">
        <v>6.4797508840339204E-5</v>
      </c>
      <c r="H511">
        <v>47884093.93400003</v>
      </c>
    </row>
    <row r="512" spans="1:8" x14ac:dyDescent="0.3">
      <c r="A512">
        <v>389118.39999999997</v>
      </c>
      <c r="B512" t="s">
        <v>149</v>
      </c>
      <c r="C512">
        <v>28.538336000000001</v>
      </c>
      <c r="D512">
        <v>-81.379236000000006</v>
      </c>
      <c r="E512">
        <v>718.12773161564849</v>
      </c>
      <c r="F512" t="s">
        <v>380</v>
      </c>
      <c r="G512" s="9">
        <v>8.1262558823047299E-3</v>
      </c>
      <c r="H512">
        <v>47884093.93400003</v>
      </c>
    </row>
    <row r="513" spans="1:8" x14ac:dyDescent="0.3">
      <c r="A513">
        <v>18710.599999999999</v>
      </c>
      <c r="B513" t="s">
        <v>149</v>
      </c>
      <c r="C513">
        <v>28.538336000000001</v>
      </c>
      <c r="D513">
        <v>-81.379236000000006</v>
      </c>
      <c r="E513">
        <v>718.12773161564849</v>
      </c>
      <c r="F513" t="s">
        <v>380</v>
      </c>
      <c r="G513" s="9">
        <v>3.9074770895298415E-4</v>
      </c>
      <c r="H513">
        <v>47884093.93400003</v>
      </c>
    </row>
    <row r="514" spans="1:8" x14ac:dyDescent="0.3">
      <c r="A514">
        <v>596927.55999999994</v>
      </c>
      <c r="B514" t="s">
        <v>23</v>
      </c>
      <c r="C514">
        <v>41.079273000000001</v>
      </c>
      <c r="D514">
        <v>-85.139351000000005</v>
      </c>
      <c r="E514">
        <v>745.00634645385969</v>
      </c>
      <c r="F514" t="s">
        <v>380</v>
      </c>
      <c r="G514" s="9">
        <v>1.2466092828711799E-2</v>
      </c>
      <c r="H514">
        <v>47884093.93400003</v>
      </c>
    </row>
    <row r="515" spans="1:8" x14ac:dyDescent="0.3">
      <c r="A515">
        <v>314708.75</v>
      </c>
      <c r="B515" t="s">
        <v>202</v>
      </c>
      <c r="C515">
        <v>41.079273000000001</v>
      </c>
      <c r="D515">
        <v>-85.139351000000005</v>
      </c>
      <c r="E515">
        <v>745.00634645385969</v>
      </c>
      <c r="F515" t="s">
        <v>380</v>
      </c>
      <c r="G515" s="9">
        <v>6.5723024943057659E-3</v>
      </c>
      <c r="H515">
        <v>47884093.93400003</v>
      </c>
    </row>
    <row r="516" spans="1:8" x14ac:dyDescent="0.3">
      <c r="A516">
        <v>121948.2</v>
      </c>
      <c r="B516" t="s">
        <v>23</v>
      </c>
      <c r="C516">
        <v>41.079273000000001</v>
      </c>
      <c r="D516">
        <v>-85.139351000000005</v>
      </c>
      <c r="E516">
        <v>745.00634645385969</v>
      </c>
      <c r="F516" t="s">
        <v>380</v>
      </c>
      <c r="G516" s="9">
        <v>2.5467371308744938E-3</v>
      </c>
      <c r="H516">
        <v>47884093.93400003</v>
      </c>
    </row>
    <row r="517" spans="1:8" x14ac:dyDescent="0.3">
      <c r="A517">
        <v>23432.1</v>
      </c>
      <c r="B517" t="s">
        <v>262</v>
      </c>
      <c r="C517">
        <v>30.618248000000001</v>
      </c>
      <c r="D517">
        <v>-87.753045</v>
      </c>
      <c r="E517">
        <v>759.36227804962243</v>
      </c>
      <c r="F517" t="s">
        <v>380</v>
      </c>
      <c r="G517" s="9">
        <v>4.8935038913542164E-4</v>
      </c>
      <c r="H517">
        <v>47884093.93400003</v>
      </c>
    </row>
    <row r="518" spans="1:8" x14ac:dyDescent="0.3">
      <c r="A518">
        <v>50604</v>
      </c>
      <c r="B518" t="s">
        <v>347</v>
      </c>
      <c r="C518">
        <v>28.145029000000001</v>
      </c>
      <c r="D518">
        <v>-80.660292999999996</v>
      </c>
      <c r="E518">
        <v>765.83875519088622</v>
      </c>
      <c r="F518" t="s">
        <v>380</v>
      </c>
      <c r="G518" s="9">
        <v>1.0568018697346324E-3</v>
      </c>
      <c r="H518">
        <v>47884093.93400003</v>
      </c>
    </row>
    <row r="519" spans="1:8" x14ac:dyDescent="0.3">
      <c r="A519">
        <v>44875.640000000007</v>
      </c>
      <c r="B519" t="s">
        <v>245</v>
      </c>
      <c r="C519">
        <v>28.039465</v>
      </c>
      <c r="D519">
        <v>-81.949804</v>
      </c>
      <c r="E519">
        <v>774.26713095219816</v>
      </c>
      <c r="F519" t="s">
        <v>380</v>
      </c>
      <c r="G519" s="9">
        <v>9.3717216539282E-4</v>
      </c>
      <c r="H519">
        <v>47884093.93400003</v>
      </c>
    </row>
    <row r="520" spans="1:8" x14ac:dyDescent="0.3">
      <c r="A520">
        <v>1254600</v>
      </c>
      <c r="B520" t="s">
        <v>245</v>
      </c>
      <c r="C520">
        <v>28.039465</v>
      </c>
      <c r="D520">
        <v>-81.949804</v>
      </c>
      <c r="E520">
        <v>774.26713095219816</v>
      </c>
      <c r="F520" t="s">
        <v>380</v>
      </c>
      <c r="G520" s="9">
        <v>2.6200767247037186E-2</v>
      </c>
      <c r="H520">
        <v>47884093.93400003</v>
      </c>
    </row>
    <row r="521" spans="1:8" x14ac:dyDescent="0.3">
      <c r="A521">
        <v>141224.79999999999</v>
      </c>
      <c r="B521" t="s">
        <v>61</v>
      </c>
      <c r="C521">
        <v>28.018632</v>
      </c>
      <c r="D521">
        <v>-82.112864000000002</v>
      </c>
      <c r="E521">
        <v>777.53151099730394</v>
      </c>
      <c r="F521" t="s">
        <v>380</v>
      </c>
      <c r="G521" s="9">
        <v>2.9493050488676683E-3</v>
      </c>
      <c r="H521">
        <v>47884093.93400003</v>
      </c>
    </row>
    <row r="522" spans="1:8" x14ac:dyDescent="0.3">
      <c r="A522">
        <v>21496.3</v>
      </c>
      <c r="B522" t="s">
        <v>112</v>
      </c>
      <c r="C522">
        <v>27.950575000000001</v>
      </c>
      <c r="D522">
        <v>-82.457177999999999</v>
      </c>
      <c r="E522">
        <v>788.04604361546228</v>
      </c>
      <c r="F522" t="s">
        <v>380</v>
      </c>
      <c r="G522" s="9">
        <v>4.4892360351704564E-4</v>
      </c>
      <c r="H522">
        <v>47884093.93400003</v>
      </c>
    </row>
    <row r="523" spans="1:8" x14ac:dyDescent="0.3">
      <c r="A523">
        <v>50711.520000000004</v>
      </c>
      <c r="B523" t="s">
        <v>112</v>
      </c>
      <c r="C523">
        <v>27.950575000000001</v>
      </c>
      <c r="D523">
        <v>-82.457177999999999</v>
      </c>
      <c r="E523">
        <v>788.04604361546228</v>
      </c>
      <c r="F523" t="s">
        <v>380</v>
      </c>
      <c r="G523" s="9">
        <v>1.0590472917770375E-3</v>
      </c>
      <c r="H523">
        <v>47884093.93400003</v>
      </c>
    </row>
    <row r="524" spans="1:8" x14ac:dyDescent="0.3">
      <c r="A524">
        <v>24151.46</v>
      </c>
      <c r="B524" t="s">
        <v>112</v>
      </c>
      <c r="C524">
        <v>27.950575000000001</v>
      </c>
      <c r="D524">
        <v>-82.457177999999999</v>
      </c>
      <c r="E524">
        <v>788.04604361546228</v>
      </c>
      <c r="F524" t="s">
        <v>380</v>
      </c>
      <c r="G524" s="9">
        <v>5.0437333184770341E-4</v>
      </c>
      <c r="H524">
        <v>47884093.93400003</v>
      </c>
    </row>
    <row r="525" spans="1:8" x14ac:dyDescent="0.3">
      <c r="A525">
        <v>390179.31999999995</v>
      </c>
      <c r="B525" t="s">
        <v>112</v>
      </c>
      <c r="C525">
        <v>27.950575000000001</v>
      </c>
      <c r="D525">
        <v>-82.457177999999999</v>
      </c>
      <c r="E525">
        <v>788.04604361546228</v>
      </c>
      <c r="F525" t="s">
        <v>380</v>
      </c>
      <c r="G525" s="9">
        <v>8.1484118826137732E-3</v>
      </c>
      <c r="H525">
        <v>47884093.93400003</v>
      </c>
    </row>
    <row r="526" spans="1:8" x14ac:dyDescent="0.3">
      <c r="A526">
        <v>22358.28</v>
      </c>
      <c r="B526" t="s">
        <v>258</v>
      </c>
      <c r="C526">
        <v>41.675328</v>
      </c>
      <c r="D526">
        <v>-85.706101000000004</v>
      </c>
      <c r="E526">
        <v>825.24345204599661</v>
      </c>
      <c r="F526" t="s">
        <v>380</v>
      </c>
      <c r="G526" s="9">
        <v>4.6692498830231674E-4</v>
      </c>
      <c r="H526">
        <v>47884093.93400003</v>
      </c>
    </row>
    <row r="527" spans="1:8" x14ac:dyDescent="0.3">
      <c r="A527">
        <v>5508.3</v>
      </c>
      <c r="B527" t="s">
        <v>258</v>
      </c>
      <c r="C527">
        <v>41.675328</v>
      </c>
      <c r="D527">
        <v>-85.706101000000004</v>
      </c>
      <c r="E527">
        <v>825.24345204599661</v>
      </c>
      <c r="F527" t="s">
        <v>380</v>
      </c>
      <c r="G527" s="9">
        <v>1.1503402377399564E-4</v>
      </c>
      <c r="H527">
        <v>47884093.93400003</v>
      </c>
    </row>
    <row r="528" spans="1:8" x14ac:dyDescent="0.3">
      <c r="A528">
        <v>122551.07999999999</v>
      </c>
      <c r="B528" t="s">
        <v>223</v>
      </c>
      <c r="C528">
        <v>26.715342</v>
      </c>
      <c r="D528">
        <v>-80.053375000000003</v>
      </c>
      <c r="E528">
        <v>929.98704817618045</v>
      </c>
      <c r="F528" t="s">
        <v>380</v>
      </c>
      <c r="G528" s="9">
        <v>2.5593275330408364E-3</v>
      </c>
      <c r="H528">
        <v>47884093.93400003</v>
      </c>
    </row>
    <row r="529" spans="1:8" x14ac:dyDescent="0.3">
      <c r="A529">
        <v>39681.199999999997</v>
      </c>
      <c r="B529" t="s">
        <v>249</v>
      </c>
      <c r="C529">
        <v>25.986076000000001</v>
      </c>
      <c r="D529">
        <v>-80.303560000000004</v>
      </c>
      <c r="E529">
        <v>1006.5688396850329</v>
      </c>
      <c r="F529" t="s">
        <v>380</v>
      </c>
      <c r="G529" s="9">
        <v>8.2869271902051003E-4</v>
      </c>
      <c r="H529">
        <v>47884093.93400003</v>
      </c>
    </row>
    <row r="530" spans="1:8" x14ac:dyDescent="0.3">
      <c r="A530">
        <v>163037.24</v>
      </c>
      <c r="B530" t="s">
        <v>249</v>
      </c>
      <c r="C530">
        <v>25.986076000000001</v>
      </c>
      <c r="D530">
        <v>-80.303560000000004</v>
      </c>
      <c r="E530">
        <v>1006.5688396850329</v>
      </c>
      <c r="F530" t="s">
        <v>380</v>
      </c>
      <c r="G530" s="9">
        <v>3.4048308447627456E-3</v>
      </c>
      <c r="H530">
        <v>47884093.93400003</v>
      </c>
    </row>
    <row r="531" spans="1:8" x14ac:dyDescent="0.3">
      <c r="A531">
        <v>61748.2</v>
      </c>
      <c r="B531" t="s">
        <v>239</v>
      </c>
      <c r="C531">
        <v>25.840653</v>
      </c>
      <c r="D531">
        <v>-80.326440000000005</v>
      </c>
      <c r="E531">
        <v>1022.2430047281274</v>
      </c>
      <c r="F531" t="s">
        <v>380</v>
      </c>
      <c r="G531" s="9">
        <v>1.2895346852570553E-3</v>
      </c>
      <c r="H531">
        <v>47884093.93400003</v>
      </c>
    </row>
    <row r="532" spans="1:8" x14ac:dyDescent="0.3">
      <c r="A532">
        <v>402919.20000000007</v>
      </c>
      <c r="B532" t="s">
        <v>239</v>
      </c>
      <c r="C532">
        <v>25.840653</v>
      </c>
      <c r="D532">
        <v>-80.326440000000005</v>
      </c>
      <c r="E532">
        <v>1022.2430047281274</v>
      </c>
      <c r="F532" t="s">
        <v>380</v>
      </c>
      <c r="G532" s="9">
        <v>8.4144684987744519E-3</v>
      </c>
      <c r="H532">
        <v>47884093.93400003</v>
      </c>
    </row>
    <row r="533" spans="1:8" x14ac:dyDescent="0.3">
      <c r="A533">
        <v>392304.20999999996</v>
      </c>
      <c r="B533" t="s">
        <v>198</v>
      </c>
      <c r="C533">
        <v>25.761679999999998</v>
      </c>
      <c r="D533">
        <v>-80.191789999999997</v>
      </c>
      <c r="E533">
        <v>1032.3961801406504</v>
      </c>
      <c r="F533" t="s">
        <v>380</v>
      </c>
      <c r="G533" s="9">
        <v>8.1927875787046051E-3</v>
      </c>
      <c r="H533">
        <v>47884093.93400003</v>
      </c>
    </row>
    <row r="534" spans="1:8" x14ac:dyDescent="0.3">
      <c r="A534">
        <v>15120</v>
      </c>
      <c r="B534" t="s">
        <v>198</v>
      </c>
      <c r="C534">
        <v>25.761679999999998</v>
      </c>
      <c r="D534">
        <v>-80.191789999999997</v>
      </c>
      <c r="E534">
        <v>1032.3961801406504</v>
      </c>
      <c r="F534" t="s">
        <v>380</v>
      </c>
      <c r="G534" s="9">
        <v>3.1576247471321717E-4</v>
      </c>
      <c r="H534">
        <v>47884093.93400003</v>
      </c>
    </row>
    <row r="535" spans="1:8" x14ac:dyDescent="0.3">
      <c r="A535">
        <v>12320</v>
      </c>
      <c r="B535" t="s">
        <v>198</v>
      </c>
      <c r="C535">
        <v>25.761679999999998</v>
      </c>
      <c r="D535">
        <v>-80.191789999999997</v>
      </c>
      <c r="E535">
        <v>1032.3961801406504</v>
      </c>
      <c r="F535" t="s">
        <v>380</v>
      </c>
      <c r="G535" s="9">
        <v>2.5728794235891771E-4</v>
      </c>
      <c r="H535">
        <v>47884093.93400003</v>
      </c>
    </row>
    <row r="536" spans="1:8" x14ac:dyDescent="0.3">
      <c r="A536">
        <v>11278.779999999999</v>
      </c>
      <c r="B536" t="s">
        <v>198</v>
      </c>
      <c r="C536">
        <v>25.761679999999998</v>
      </c>
      <c r="D536">
        <v>-80.191789999999997</v>
      </c>
      <c r="E536">
        <v>1032.3961801406504</v>
      </c>
      <c r="F536" t="s">
        <v>380</v>
      </c>
      <c r="G536" s="9">
        <v>2.355433521525092E-4</v>
      </c>
      <c r="H536">
        <v>47884093.93400003</v>
      </c>
    </row>
    <row r="537" spans="1:8" x14ac:dyDescent="0.3">
      <c r="A537">
        <v>10712</v>
      </c>
      <c r="B537" t="s">
        <v>282</v>
      </c>
      <c r="C537">
        <v>18.444247000000001</v>
      </c>
      <c r="D537">
        <v>-66.646406999999996</v>
      </c>
      <c r="E537">
        <v>2339.2952368703927</v>
      </c>
      <c r="F537" t="s">
        <v>380</v>
      </c>
      <c r="G537" s="9">
        <v>2.2370685377830571E-4</v>
      </c>
      <c r="H537">
        <v>47884093.93400003</v>
      </c>
    </row>
    <row r="538" spans="1:8" x14ac:dyDescent="0.3">
      <c r="A538">
        <v>64967.040000000001</v>
      </c>
      <c r="B538" t="s">
        <v>344</v>
      </c>
      <c r="C538">
        <v>14.606939000000001</v>
      </c>
      <c r="D538">
        <v>-90.514780999999999</v>
      </c>
      <c r="E538">
        <v>2406.4934213878382</v>
      </c>
      <c r="F538" t="s">
        <v>380</v>
      </c>
      <c r="G538" s="9">
        <v>1.3567561723010959E-3</v>
      </c>
      <c r="H538">
        <v>47884093.93400003</v>
      </c>
    </row>
  </sheetData>
  <autoFilter ref="A1:H1" xr:uid="{A5A1D50D-575C-4541-A352-76B2199B44C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0E0C-CDF3-4A2A-8E63-3507D08C418B}">
  <dimension ref="A3:I22"/>
  <sheetViews>
    <sheetView tabSelected="1" topLeftCell="A15" workbookViewId="0">
      <selection activeCell="G36" sqref="G36"/>
    </sheetView>
  </sheetViews>
  <sheetFormatPr defaultRowHeight="14.4" x14ac:dyDescent="0.3"/>
  <cols>
    <col min="1" max="1" width="12.5546875" bestFit="1" customWidth="1"/>
    <col min="2" max="2" width="21.77734375" bestFit="1" customWidth="1"/>
    <col min="3" max="3" width="26.44140625" bestFit="1" customWidth="1"/>
    <col min="4" max="4" width="18.109375" bestFit="1" customWidth="1"/>
    <col min="5" max="5" width="18.44140625" bestFit="1" customWidth="1"/>
    <col min="6" max="6" width="20" bestFit="1" customWidth="1"/>
    <col min="7" max="8" width="11.6640625" bestFit="1" customWidth="1"/>
    <col min="9" max="9" width="13.21875" bestFit="1" customWidth="1"/>
  </cols>
  <sheetData>
    <row r="3" spans="1:6" x14ac:dyDescent="0.3">
      <c r="A3" s="3" t="s">
        <v>6</v>
      </c>
      <c r="B3" t="s">
        <v>381</v>
      </c>
      <c r="C3" t="s">
        <v>382</v>
      </c>
      <c r="D3" t="s">
        <v>383</v>
      </c>
      <c r="E3" t="s">
        <v>384</v>
      </c>
      <c r="F3" t="s">
        <v>11</v>
      </c>
    </row>
    <row r="4" spans="1:6" x14ac:dyDescent="0.3">
      <c r="A4" s="4" t="s">
        <v>377</v>
      </c>
      <c r="B4">
        <v>667.24269804641256</v>
      </c>
      <c r="C4">
        <v>155</v>
      </c>
      <c r="D4">
        <v>40.103253401085901</v>
      </c>
      <c r="E4">
        <v>1995.3512406650525</v>
      </c>
      <c r="F4">
        <v>33976121.510000013</v>
      </c>
    </row>
    <row r="5" spans="1:6" x14ac:dyDescent="0.3">
      <c r="A5" s="4" t="s">
        <v>378</v>
      </c>
      <c r="B5">
        <v>617.17008155161079</v>
      </c>
      <c r="C5">
        <v>137</v>
      </c>
      <c r="D5">
        <v>95.735670069581673</v>
      </c>
      <c r="E5">
        <v>13818.29946613177</v>
      </c>
      <c r="F5">
        <v>35197226.562349997</v>
      </c>
    </row>
    <row r="6" spans="1:6" x14ac:dyDescent="0.3">
      <c r="A6" s="4" t="s">
        <v>379</v>
      </c>
      <c r="B6">
        <v>1297.7128108112765</v>
      </c>
      <c r="C6">
        <v>130</v>
      </c>
      <c r="D6">
        <v>73.023007872475446</v>
      </c>
      <c r="E6">
        <v>13570.214683398925</v>
      </c>
      <c r="F6">
        <v>28147702.431400008</v>
      </c>
    </row>
    <row r="7" spans="1:6" x14ac:dyDescent="0.3">
      <c r="A7" s="4" t="s">
        <v>380</v>
      </c>
      <c r="B7">
        <v>508.2148360046005</v>
      </c>
      <c r="C7">
        <v>115</v>
      </c>
      <c r="D7">
        <v>38.156637074861401</v>
      </c>
      <c r="E7">
        <v>2406.4934213878382</v>
      </c>
      <c r="F7">
        <v>47884093.934</v>
      </c>
    </row>
    <row r="8" spans="1:6" x14ac:dyDescent="0.3">
      <c r="A8" s="4" t="s">
        <v>7</v>
      </c>
      <c r="B8">
        <v>773.03964788782093</v>
      </c>
      <c r="C8">
        <v>537</v>
      </c>
      <c r="D8">
        <v>38.156637074861401</v>
      </c>
      <c r="E8">
        <v>13818.29946613177</v>
      </c>
      <c r="F8">
        <v>145205144.43774995</v>
      </c>
    </row>
    <row r="17" spans="1:9" x14ac:dyDescent="0.3">
      <c r="A17" t="s">
        <v>6</v>
      </c>
      <c r="B17" t="s">
        <v>381</v>
      </c>
      <c r="C17" t="s">
        <v>382</v>
      </c>
      <c r="D17" t="s">
        <v>383</v>
      </c>
      <c r="E17" t="s">
        <v>384</v>
      </c>
      <c r="F17" t="s">
        <v>11</v>
      </c>
      <c r="G17" t="s">
        <v>385</v>
      </c>
      <c r="H17" t="s">
        <v>386</v>
      </c>
      <c r="I17" t="s">
        <v>387</v>
      </c>
    </row>
    <row r="18" spans="1:9" x14ac:dyDescent="0.3">
      <c r="A18" t="s">
        <v>377</v>
      </c>
      <c r="B18">
        <v>667.24269804641256</v>
      </c>
      <c r="C18">
        <v>155</v>
      </c>
      <c r="D18">
        <v>40.103253401085901</v>
      </c>
      <c r="E18">
        <v>1995.3512406650525</v>
      </c>
      <c r="F18">
        <v>33976121.510000013</v>
      </c>
      <c r="G18" t="s">
        <v>390</v>
      </c>
      <c r="H18" t="s">
        <v>391</v>
      </c>
      <c r="I18" s="8">
        <f>F18/F22</f>
        <v>0.23398703704031448</v>
      </c>
    </row>
    <row r="19" spans="1:9" x14ac:dyDescent="0.3">
      <c r="A19" t="s">
        <v>378</v>
      </c>
      <c r="B19">
        <v>617.17008155161079</v>
      </c>
      <c r="C19">
        <v>137</v>
      </c>
      <c r="D19">
        <v>95.735670069581673</v>
      </c>
      <c r="E19">
        <v>13818.29946613177</v>
      </c>
      <c r="F19">
        <v>35197226.562349997</v>
      </c>
      <c r="G19" t="s">
        <v>392</v>
      </c>
      <c r="H19" t="s">
        <v>393</v>
      </c>
      <c r="I19" s="8">
        <f>F19/F22</f>
        <v>0.24239655350116879</v>
      </c>
    </row>
    <row r="20" spans="1:9" x14ac:dyDescent="0.3">
      <c r="A20" t="s">
        <v>379</v>
      </c>
      <c r="B20">
        <v>1297.7128108112765</v>
      </c>
      <c r="C20">
        <v>130</v>
      </c>
      <c r="D20">
        <v>73.023007872475446</v>
      </c>
      <c r="E20">
        <v>13570.214683398925</v>
      </c>
      <c r="F20">
        <v>28147702.431400008</v>
      </c>
      <c r="G20" t="s">
        <v>394</v>
      </c>
      <c r="H20" t="s">
        <v>395</v>
      </c>
      <c r="I20" s="8">
        <f>F20/F22</f>
        <v>0.19384783190975058</v>
      </c>
    </row>
    <row r="21" spans="1:9" x14ac:dyDescent="0.3">
      <c r="A21" t="s">
        <v>380</v>
      </c>
      <c r="B21">
        <v>508.2148360046005</v>
      </c>
      <c r="C21">
        <v>115</v>
      </c>
      <c r="D21">
        <v>38.156637074861401</v>
      </c>
      <c r="E21">
        <v>2406.4934213878382</v>
      </c>
      <c r="F21">
        <v>47884093.934</v>
      </c>
      <c r="G21" t="s">
        <v>396</v>
      </c>
      <c r="H21" t="s">
        <v>397</v>
      </c>
      <c r="I21" s="8">
        <f>F21/F22</f>
        <v>0.32976857754876659</v>
      </c>
    </row>
    <row r="22" spans="1:9" x14ac:dyDescent="0.3">
      <c r="A22" t="s">
        <v>7</v>
      </c>
      <c r="B22">
        <v>773.03964788782093</v>
      </c>
      <c r="C22">
        <v>537</v>
      </c>
      <c r="D22">
        <v>38.156637074861401</v>
      </c>
      <c r="E22">
        <v>13818.29946613177</v>
      </c>
      <c r="F22">
        <v>145205144.43774995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Tableau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Ekaksh Mehta</cp:lastModifiedBy>
  <dcterms:created xsi:type="dcterms:W3CDTF">2024-08-23T15:36:16Z</dcterms:created>
  <dcterms:modified xsi:type="dcterms:W3CDTF">2024-08-23T19:20:29Z</dcterms:modified>
</cp:coreProperties>
</file>