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4D35A7-C8AA-4C94-BC22-734102F26D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 a="1"/>
  <c r="V5" i="2" s="1"/>
  <c r="V6" i="2" a="1"/>
  <c r="V6" i="2"/>
  <c r="V7" i="2" a="1"/>
  <c r="V7" i="2"/>
  <c r="V8" i="2" a="1"/>
  <c r="V8" i="2"/>
  <c r="V9" i="2" a="1"/>
  <c r="V9" i="2" s="1"/>
  <c r="V10" i="2" a="1"/>
  <c r="V10" i="2"/>
  <c r="V11" i="2" a="1"/>
  <c r="V11" i="2"/>
  <c r="V12" i="2" a="1"/>
  <c r="V12" i="2"/>
  <c r="V13" i="2" a="1"/>
  <c r="V13" i="2" s="1"/>
  <c r="V14" i="2" a="1"/>
  <c r="V14" i="2"/>
  <c r="V15" i="2" a="1"/>
  <c r="V15" i="2"/>
  <c r="V16" i="2" a="1"/>
  <c r="V16" i="2"/>
  <c r="V17" i="2" a="1"/>
  <c r="V17" i="2" s="1"/>
  <c r="V18" i="2" a="1"/>
  <c r="V18" i="2"/>
  <c r="V19" i="2" a="1"/>
  <c r="V19" i="2"/>
  <c r="V20" i="2" a="1"/>
  <c r="V20" i="2"/>
  <c r="V21" i="2" a="1"/>
  <c r="V21" i="2" s="1"/>
  <c r="V22" i="2" a="1"/>
  <c r="V22" i="2"/>
  <c r="V23" i="2" a="1"/>
  <c r="V23" i="2"/>
  <c r="V24" i="2" a="1"/>
  <c r="V24" i="2"/>
  <c r="V25" i="2" a="1"/>
  <c r="V25" i="2" s="1"/>
  <c r="V26" i="2" a="1"/>
  <c r="V26" i="2"/>
  <c r="V27" i="2" a="1"/>
  <c r="V27" i="2"/>
  <c r="V28" i="2" a="1"/>
  <c r="V28" i="2"/>
  <c r="V29" i="2" a="1"/>
  <c r="V29" i="2" s="1"/>
  <c r="V30" i="2" a="1"/>
  <c r="V30" i="2"/>
  <c r="V31" i="2" a="1"/>
  <c r="V31" i="2"/>
  <c r="V32" i="2" a="1"/>
  <c r="V32" i="2"/>
  <c r="V33" i="2" a="1"/>
  <c r="V33" i="2" s="1"/>
  <c r="V34" i="2" a="1"/>
  <c r="V34" i="2"/>
  <c r="V35" i="2" a="1"/>
  <c r="V35" i="2"/>
  <c r="V36" i="2" a="1"/>
  <c r="V36" i="2"/>
  <c r="V37" i="2" a="1"/>
  <c r="V37" i="2" s="1"/>
  <c r="V38" i="2" a="1"/>
  <c r="V38" i="2"/>
  <c r="V39" i="2" a="1"/>
  <c r="V39" i="2"/>
  <c r="V40" i="2" a="1"/>
  <c r="V40" i="2" s="1"/>
  <c r="V41" i="2" a="1"/>
  <c r="V41" i="2" s="1"/>
  <c r="V42" i="2" a="1"/>
  <c r="V42" i="2"/>
  <c r="V43" i="2" a="1"/>
  <c r="V43" i="2"/>
  <c r="V44" i="2" a="1"/>
  <c r="V44" i="2"/>
  <c r="V45" i="2" a="1"/>
  <c r="V45" i="2" s="1"/>
  <c r="V46" i="2" a="1"/>
  <c r="V46" i="2"/>
  <c r="V47" i="2" a="1"/>
  <c r="V47" i="2"/>
  <c r="V48" i="2" a="1"/>
  <c r="V48" i="2"/>
  <c r="V49" i="2" a="1"/>
  <c r="V49" i="2" s="1"/>
  <c r="V50" i="2" a="1"/>
  <c r="V50" i="2"/>
  <c r="V51" i="2" a="1"/>
  <c r="V51" i="2"/>
  <c r="V52" i="2" a="1"/>
  <c r="V52" i="2"/>
  <c r="V53" i="2" a="1"/>
  <c r="V53" i="2" s="1"/>
  <c r="V54" i="2" a="1"/>
  <c r="V54" i="2"/>
  <c r="V55" i="2" a="1"/>
  <c r="V55" i="2"/>
  <c r="V56" i="2" a="1"/>
  <c r="V56" i="2"/>
  <c r="V57" i="2" a="1"/>
  <c r="V57" i="2" s="1"/>
  <c r="V58" i="2" a="1"/>
  <c r="V58" i="2"/>
  <c r="V59" i="2" a="1"/>
  <c r="V59" i="2"/>
  <c r="V60" i="2" a="1"/>
  <c r="V60" i="2"/>
  <c r="V61" i="2" a="1"/>
  <c r="V61" i="2" s="1"/>
  <c r="V62" i="2" a="1"/>
  <c r="V62" i="2"/>
  <c r="V63" i="2" a="1"/>
  <c r="V63" i="2"/>
  <c r="V64" i="2" a="1"/>
  <c r="V64" i="2"/>
  <c r="V65" i="2" a="1"/>
  <c r="V65" i="2" s="1"/>
  <c r="V66" i="2" a="1"/>
  <c r="V66" i="2"/>
  <c r="V67" i="2" a="1"/>
  <c r="V67" i="2"/>
  <c r="V68" i="2" a="1"/>
  <c r="V68" i="2"/>
  <c r="V69" i="2" a="1"/>
  <c r="V69" i="2" s="1"/>
  <c r="V70" i="2" a="1"/>
  <c r="V70" i="2"/>
  <c r="V71" i="2" a="1"/>
  <c r="V71" i="2"/>
  <c r="V72" i="2" a="1"/>
  <c r="V72" i="2"/>
  <c r="V73" i="2" a="1"/>
  <c r="V73" i="2" s="1"/>
  <c r="V74" i="2" a="1"/>
  <c r="V74" i="2"/>
  <c r="V75" i="2" a="1"/>
  <c r="V75" i="2"/>
  <c r="V76" i="2" a="1"/>
  <c r="V76" i="2"/>
  <c r="V77" i="2" a="1"/>
  <c r="V77" i="2" s="1"/>
  <c r="V78" i="2" a="1"/>
  <c r="V78" i="2"/>
  <c r="V79" i="2" a="1"/>
  <c r="V79" i="2"/>
  <c r="V80" i="2" a="1"/>
  <c r="V80" i="2"/>
  <c r="V81" i="2" a="1"/>
  <c r="V81" i="2" s="1"/>
  <c r="V82" i="2" a="1"/>
  <c r="V82" i="2"/>
  <c r="V83" i="2" a="1"/>
  <c r="V83" i="2"/>
  <c r="V84" i="2" a="1"/>
  <c r="V84" i="2"/>
  <c r="V85" i="2" a="1"/>
  <c r="V85" i="2" s="1"/>
  <c r="V86" i="2" a="1"/>
  <c r="V86" i="2" s="1"/>
  <c r="V87" i="2" a="1"/>
  <c r="V87" i="2"/>
  <c r="V88" i="2" a="1"/>
  <c r="V88" i="2"/>
  <c r="V89" i="2" a="1"/>
  <c r="V89" i="2" s="1"/>
  <c r="V90" i="2" a="1"/>
  <c r="V90" i="2"/>
  <c r="V91" i="2" a="1"/>
  <c r="V91" i="2"/>
  <c r="V92" i="2" a="1"/>
  <c r="V92" i="2"/>
  <c r="V93" i="2" a="1"/>
  <c r="V93" i="2" s="1"/>
  <c r="V94" i="2" a="1"/>
  <c r="V94" i="2"/>
  <c r="V95" i="2" a="1"/>
  <c r="V95" i="2"/>
  <c r="V96" i="2" a="1"/>
  <c r="V96" i="2"/>
  <c r="V97" i="2" a="1"/>
  <c r="V97" i="2" s="1"/>
  <c r="V98" i="2" a="1"/>
  <c r="V98" i="2"/>
  <c r="V99" i="2" a="1"/>
  <c r="V99" i="2"/>
  <c r="V100" i="2" a="1"/>
  <c r="V100" i="2"/>
  <c r="V101" i="2" a="1"/>
  <c r="V101" i="2" s="1"/>
  <c r="V102" i="2" a="1"/>
  <c r="V102" i="2"/>
  <c r="V103" i="2" a="1"/>
  <c r="V103" i="2"/>
  <c r="V104" i="2" a="1"/>
  <c r="V104" i="2"/>
  <c r="V105" i="2" a="1"/>
  <c r="V105" i="2" s="1"/>
  <c r="V106" i="2" a="1"/>
  <c r="V106" i="2"/>
  <c r="V107" i="2" a="1"/>
  <c r="V107" i="2"/>
  <c r="V108" i="2" a="1"/>
  <c r="V108" i="2"/>
  <c r="V109" i="2" a="1"/>
  <c r="V109" i="2" s="1"/>
  <c r="V110" i="2" a="1"/>
  <c r="V110" i="2"/>
  <c r="V111" i="2" a="1"/>
  <c r="V111" i="2"/>
  <c r="V112" i="2" a="1"/>
  <c r="V112" i="2"/>
  <c r="V113" i="2" a="1"/>
  <c r="V113" i="2" s="1"/>
  <c r="V114" i="2" a="1"/>
  <c r="V114" i="2"/>
  <c r="V115" i="2" a="1"/>
  <c r="V115" i="2"/>
  <c r="V116" i="2" a="1"/>
  <c r="V116" i="2"/>
  <c r="V117" i="2" a="1"/>
  <c r="V117" i="2" s="1"/>
  <c r="V118" i="2" a="1"/>
  <c r="V118" i="2"/>
  <c r="V119" i="2" a="1"/>
  <c r="V119" i="2"/>
  <c r="V120" i="2" a="1"/>
  <c r="V120" i="2"/>
  <c r="V121" i="2" a="1"/>
  <c r="V121" i="2" s="1"/>
  <c r="V122" i="2" a="1"/>
  <c r="V122" i="2"/>
  <c r="V123" i="2" a="1"/>
  <c r="V123" i="2"/>
  <c r="V124" i="2" a="1"/>
  <c r="V124" i="2"/>
  <c r="V125" i="2" a="1"/>
  <c r="V125" i="2" s="1"/>
  <c r="V126" i="2" a="1"/>
  <c r="V126" i="2"/>
  <c r="V127" i="2" a="1"/>
  <c r="V127" i="2"/>
  <c r="V128" i="2" a="1"/>
  <c r="V128" i="2"/>
  <c r="V129" i="2" a="1"/>
  <c r="V129" i="2" s="1"/>
  <c r="V130" i="2" a="1"/>
  <c r="V130" i="2"/>
  <c r="V131" i="2" a="1"/>
  <c r="V131" i="2"/>
  <c r="V132" i="2" a="1"/>
  <c r="V132" i="2"/>
  <c r="V133" i="2" a="1"/>
  <c r="V133" i="2" s="1"/>
  <c r="V134" i="2" a="1"/>
  <c r="V134" i="2"/>
  <c r="V135" i="2" a="1"/>
  <c r="V135" i="2"/>
  <c r="V136" i="2" a="1"/>
  <c r="V136" i="2"/>
  <c r="V137" i="2" a="1"/>
  <c r="V137" i="2" s="1"/>
  <c r="V138" i="2" a="1"/>
  <c r="V138" i="2"/>
  <c r="V139" i="2" a="1"/>
  <c r="V139" i="2"/>
  <c r="V140" i="2" a="1"/>
  <c r="V140" i="2"/>
  <c r="V141" i="2" a="1"/>
  <c r="V141" i="2" s="1"/>
  <c r="V142" i="2" a="1"/>
  <c r="V142" i="2"/>
  <c r="V143" i="2" a="1"/>
  <c r="V143" i="2"/>
  <c r="V144" i="2" a="1"/>
  <c r="V144" i="2"/>
  <c r="V145" i="2" a="1"/>
  <c r="V145" i="2" s="1"/>
  <c r="V146" i="2" a="1"/>
  <c r="V146" i="2"/>
  <c r="V147" i="2" a="1"/>
  <c r="V147" i="2" s="1"/>
  <c r="V148" i="2" a="1"/>
  <c r="V148" i="2"/>
  <c r="V149" i="2" a="1"/>
  <c r="V149" i="2" s="1"/>
  <c r="V4" i="2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U154" i="2" a="1"/>
  <c r="U154" i="2" s="1"/>
  <c r="U155" i="2" a="1"/>
  <c r="U155" i="2" s="1"/>
  <c r="U153" i="2" a="1"/>
  <c r="U153" i="2" s="1"/>
  <c r="U150" i="2" a="1"/>
  <c r="U150" i="2" s="1"/>
  <c r="U151" i="2" a="1"/>
  <c r="U151" i="2"/>
  <c r="U152" i="2" a="1"/>
  <c r="U152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S5" i="2" a="1"/>
  <c r="S5" i="2"/>
  <c r="S6" i="2" a="1"/>
  <c r="S6" i="2"/>
  <c r="S7" i="2" a="1"/>
  <c r="S7" i="2"/>
  <c r="S8" i="2" a="1"/>
  <c r="S8" i="2" s="1"/>
  <c r="S9" i="2" a="1"/>
  <c r="S9" i="2"/>
  <c r="S10" i="2" a="1"/>
  <c r="S10" i="2"/>
  <c r="S11" i="2" a="1"/>
  <c r="S11" i="2"/>
  <c r="S12" i="2" a="1"/>
  <c r="S12" i="2" s="1"/>
  <c r="S13" i="2" a="1"/>
  <c r="S13" i="2"/>
  <c r="S14" i="2" a="1"/>
  <c r="S14" i="2"/>
  <c r="S15" i="2" a="1"/>
  <c r="S15" i="2"/>
  <c r="S16" i="2" a="1"/>
  <c r="S16" i="2" s="1"/>
  <c r="S17" i="2" a="1"/>
  <c r="S17" i="2"/>
  <c r="S18" i="2" a="1"/>
  <c r="S18" i="2"/>
  <c r="S19" i="2" a="1"/>
  <c r="S19" i="2"/>
  <c r="S20" i="2" a="1"/>
  <c r="S20" i="2" s="1"/>
  <c r="S21" i="2" a="1"/>
  <c r="S21" i="2"/>
  <c r="S22" i="2" a="1"/>
  <c r="S22" i="2"/>
  <c r="S23" i="2" a="1"/>
  <c r="S23" i="2"/>
  <c r="S24" i="2" a="1"/>
  <c r="S24" i="2" s="1"/>
  <c r="S25" i="2" a="1"/>
  <c r="S25" i="2"/>
  <c r="S26" i="2" a="1"/>
  <c r="S26" i="2"/>
  <c r="S27" i="2" a="1"/>
  <c r="S27" i="2"/>
  <c r="S28" i="2" a="1"/>
  <c r="S28" i="2" s="1"/>
  <c r="S29" i="2" a="1"/>
  <c r="S29" i="2"/>
  <c r="S30" i="2" a="1"/>
  <c r="S30" i="2"/>
  <c r="S31" i="2" a="1"/>
  <c r="S31" i="2"/>
  <c r="S32" i="2" a="1"/>
  <c r="S32" i="2" s="1"/>
  <c r="S33" i="2" a="1"/>
  <c r="S33" i="2"/>
  <c r="S34" i="2" a="1"/>
  <c r="S34" i="2"/>
  <c r="S35" i="2" a="1"/>
  <c r="S35" i="2"/>
  <c r="S36" i="2" a="1"/>
  <c r="S36" i="2" s="1"/>
  <c r="S37" i="2" a="1"/>
  <c r="S37" i="2"/>
  <c r="S38" i="2" a="1"/>
  <c r="S38" i="2"/>
  <c r="S39" i="2" a="1"/>
  <c r="S39" i="2"/>
  <c r="S40" i="2" a="1"/>
  <c r="S40" i="2" s="1"/>
  <c r="S41" i="2" a="1"/>
  <c r="S41" i="2"/>
  <c r="S42" i="2" a="1"/>
  <c r="S42" i="2"/>
  <c r="S43" i="2" a="1"/>
  <c r="S43" i="2"/>
  <c r="S44" i="2" a="1"/>
  <c r="S44" i="2" s="1"/>
  <c r="S45" i="2" a="1"/>
  <c r="S45" i="2"/>
  <c r="S46" i="2" a="1"/>
  <c r="S46" i="2"/>
  <c r="S47" i="2" a="1"/>
  <c r="S47" i="2"/>
  <c r="S48" i="2" a="1"/>
  <c r="S48" i="2" s="1"/>
  <c r="S49" i="2" a="1"/>
  <c r="S49" i="2"/>
  <c r="S50" i="2" a="1"/>
  <c r="S50" i="2"/>
  <c r="S51" i="2" a="1"/>
  <c r="S51" i="2"/>
  <c r="S52" i="2" a="1"/>
  <c r="S52" i="2" s="1"/>
  <c r="S53" i="2" a="1"/>
  <c r="S53" i="2"/>
  <c r="S54" i="2" a="1"/>
  <c r="S54" i="2"/>
  <c r="S55" i="2" a="1"/>
  <c r="S55" i="2"/>
  <c r="S56" i="2" a="1"/>
  <c r="S56" i="2" s="1"/>
  <c r="S57" i="2" a="1"/>
  <c r="S57" i="2"/>
  <c r="S58" i="2" a="1"/>
  <c r="S58" i="2"/>
  <c r="S59" i="2" a="1"/>
  <c r="S59" i="2"/>
  <c r="S60" i="2" a="1"/>
  <c r="S60" i="2" s="1"/>
  <c r="S61" i="2" a="1"/>
  <c r="S61" i="2"/>
  <c r="S62" i="2" a="1"/>
  <c r="S62" i="2"/>
  <c r="S63" i="2" a="1"/>
  <c r="S63" i="2"/>
  <c r="S64" i="2" a="1"/>
  <c r="S64" i="2" s="1"/>
  <c r="S65" i="2" a="1"/>
  <c r="S65" i="2"/>
  <c r="S66" i="2" a="1"/>
  <c r="S66" i="2"/>
  <c r="S67" i="2" a="1"/>
  <c r="S67" i="2"/>
  <c r="S68" i="2" a="1"/>
  <c r="S68" i="2" s="1"/>
  <c r="S69" i="2" a="1"/>
  <c r="S69" i="2"/>
  <c r="S70" i="2" a="1"/>
  <c r="S70" i="2"/>
  <c r="S71" i="2" a="1"/>
  <c r="S71" i="2"/>
  <c r="S72" i="2" a="1"/>
  <c r="S72" i="2" s="1"/>
  <c r="S73" i="2" a="1"/>
  <c r="S73" i="2"/>
  <c r="S74" i="2" a="1"/>
  <c r="S74" i="2"/>
  <c r="S75" i="2" a="1"/>
  <c r="S75" i="2"/>
  <c r="S76" i="2" a="1"/>
  <c r="S76" i="2" s="1"/>
  <c r="S77" i="2" a="1"/>
  <c r="S77" i="2"/>
  <c r="S78" i="2" a="1"/>
  <c r="S78" i="2"/>
  <c r="S79" i="2" a="1"/>
  <c r="S79" i="2"/>
  <c r="S80" i="2" a="1"/>
  <c r="S80" i="2" s="1"/>
  <c r="S81" i="2" a="1"/>
  <c r="S81" i="2"/>
  <c r="S82" i="2" a="1"/>
  <c r="S82" i="2"/>
  <c r="S83" i="2" a="1"/>
  <c r="S83" i="2"/>
  <c r="S84" i="2" a="1"/>
  <c r="S84" i="2" s="1"/>
  <c r="S85" i="2" a="1"/>
  <c r="S85" i="2"/>
  <c r="S86" i="2" a="1"/>
  <c r="S86" i="2"/>
  <c r="S87" i="2" a="1"/>
  <c r="S87" i="2"/>
  <c r="S88" i="2" a="1"/>
  <c r="S88" i="2" s="1"/>
  <c r="S89" i="2" a="1"/>
  <c r="S89" i="2"/>
  <c r="S90" i="2" a="1"/>
  <c r="S90" i="2"/>
  <c r="S91" i="2" a="1"/>
  <c r="S91" i="2"/>
  <c r="S92" i="2" a="1"/>
  <c r="S92" i="2" s="1"/>
  <c r="S93" i="2" a="1"/>
  <c r="S93" i="2"/>
  <c r="S94" i="2" a="1"/>
  <c r="S94" i="2"/>
  <c r="S95" i="2" a="1"/>
  <c r="S95" i="2"/>
  <c r="S96" i="2" a="1"/>
  <c r="S96" i="2" s="1"/>
  <c r="S97" i="2" a="1"/>
  <c r="S97" i="2"/>
  <c r="S98" i="2" a="1"/>
  <c r="S98" i="2"/>
  <c r="S99" i="2" a="1"/>
  <c r="S99" i="2"/>
  <c r="S100" i="2" a="1"/>
  <c r="S100" i="2" s="1"/>
  <c r="S101" i="2" a="1"/>
  <c r="S101" i="2"/>
  <c r="S102" i="2" a="1"/>
  <c r="S102" i="2"/>
  <c r="S103" i="2" a="1"/>
  <c r="S103" i="2"/>
  <c r="S104" i="2" a="1"/>
  <c r="S104" i="2" s="1"/>
  <c r="S105" i="2" a="1"/>
  <c r="S105" i="2"/>
  <c r="S106" i="2" a="1"/>
  <c r="S106" i="2"/>
  <c r="S107" i="2" a="1"/>
  <c r="S107" i="2"/>
  <c r="S108" i="2" a="1"/>
  <c r="S108" i="2" s="1"/>
  <c r="S109" i="2" a="1"/>
  <c r="S109" i="2"/>
  <c r="S110" i="2" a="1"/>
  <c r="S110" i="2"/>
  <c r="S111" i="2" a="1"/>
  <c r="S111" i="2"/>
  <c r="S112" i="2" a="1"/>
  <c r="S112" i="2" s="1"/>
  <c r="S113" i="2" a="1"/>
  <c r="S113" i="2"/>
  <c r="S114" i="2" a="1"/>
  <c r="S114" i="2"/>
  <c r="S115" i="2" a="1"/>
  <c r="S115" i="2"/>
  <c r="S116" i="2" a="1"/>
  <c r="S116" i="2" s="1"/>
  <c r="S117" i="2" a="1"/>
  <c r="S117" i="2"/>
  <c r="S118" i="2" a="1"/>
  <c r="S118" i="2"/>
  <c r="S119" i="2" a="1"/>
  <c r="S119" i="2"/>
  <c r="S120" i="2" a="1"/>
  <c r="S120" i="2" s="1"/>
  <c r="S121" i="2" a="1"/>
  <c r="S121" i="2"/>
  <c r="S122" i="2" a="1"/>
  <c r="S122" i="2"/>
  <c r="S123" i="2" a="1"/>
  <c r="S123" i="2"/>
  <c r="S124" i="2" a="1"/>
  <c r="S124" i="2" s="1"/>
  <c r="S125" i="2" a="1"/>
  <c r="S125" i="2"/>
  <c r="S126" i="2" a="1"/>
  <c r="S126" i="2"/>
  <c r="S127" i="2" a="1"/>
  <c r="S127" i="2"/>
  <c r="S128" i="2" a="1"/>
  <c r="S128" i="2" s="1"/>
  <c r="S129" i="2" a="1"/>
  <c r="S129" i="2"/>
  <c r="S130" i="2" a="1"/>
  <c r="S130" i="2"/>
  <c r="S131" i="2" a="1"/>
  <c r="S131" i="2"/>
  <c r="S132" i="2" a="1"/>
  <c r="S132" i="2" s="1"/>
  <c r="S133" i="2" a="1"/>
  <c r="S133" i="2"/>
  <c r="S134" i="2" a="1"/>
  <c r="S134" i="2"/>
  <c r="S135" i="2" a="1"/>
  <c r="S135" i="2"/>
  <c r="S136" i="2" a="1"/>
  <c r="S136" i="2" s="1"/>
  <c r="S137" i="2" a="1"/>
  <c r="S137" i="2"/>
  <c r="S138" i="2" a="1"/>
  <c r="S138" i="2"/>
  <c r="S139" i="2" a="1"/>
  <c r="S139" i="2"/>
  <c r="S140" i="2" a="1"/>
  <c r="S140" i="2" s="1"/>
  <c r="S141" i="2" a="1"/>
  <c r="S141" i="2"/>
  <c r="S142" i="2" a="1"/>
  <c r="S142" i="2"/>
  <c r="S143" i="2" a="1"/>
  <c r="S143" i="2"/>
  <c r="S144" i="2" a="1"/>
  <c r="S144" i="2" s="1"/>
  <c r="S145" i="2" a="1"/>
  <c r="S145" i="2"/>
  <c r="S146" i="2" a="1"/>
  <c r="S146" i="2"/>
  <c r="S147" i="2" a="1"/>
  <c r="S147" i="2"/>
  <c r="S148" i="2" a="1"/>
  <c r="S148" i="2" s="1"/>
  <c r="S149" i="2" a="1"/>
  <c r="S149" i="2"/>
  <c r="S4" i="2" a="1"/>
  <c r="S4" i="2" s="1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<sst xmlns="http://schemas.openxmlformats.org/spreadsheetml/2006/main" count="1805" uniqueCount="721">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</sst>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2" fontId="5" fillId="4" borderId="5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 vertical="center"/>
    </xf>
    <xf numFmtId="2" fontId="9" fillId="5" borderId="6" xfId="0" applyNumberFormat="1" applyFont="1" applyFill="1" applyBorder="1" applyAlignment="1">
      <alignment horizontal="left" vertical="center"/>
    </xf>
    <xf numFmtId="2" fontId="8" fillId="0" borderId="1" xfId="0" applyNumberFormat="1" applyFont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5" sqref="B5"/>
    </sheetView>
  </sheetViews>
  <sheetFormatPr defaultColWidth="14.44140625" defaultRowHeight="15" customHeight="1" x14ac:dyDescent="0.3"/>
  <cols>
    <col min="1" max="1" width="18.5546875" customWidth="1"/>
    <col min="2" max="2" width="47.21875" customWidth="1"/>
    <col min="3" max="3" width="21.5546875" customWidth="1"/>
  </cols>
  <sheetData>
    <row r="1" spans="1:3" ht="15" customHeight="1" x14ac:dyDescent="0.3">
      <c r="A1" s="19" t="s">
        <v>0</v>
      </c>
      <c r="B1" s="20"/>
      <c r="C1" s="20"/>
    </row>
    <row r="2" spans="1:3" ht="15" customHeight="1" x14ac:dyDescent="0.3">
      <c r="A2" s="1"/>
      <c r="B2" s="1"/>
      <c r="C2" s="1"/>
    </row>
    <row r="3" spans="1:3" ht="15" customHeight="1" x14ac:dyDescent="0.3">
      <c r="A3" s="2"/>
      <c r="B3" s="2" t="s">
        <v>1</v>
      </c>
      <c r="C3" s="2" t="s">
        <v>2</v>
      </c>
    </row>
    <row r="4" spans="1:3" ht="15" customHeight="1" x14ac:dyDescent="0.3">
      <c r="A4" s="3" t="s">
        <v>3</v>
      </c>
      <c r="B4" s="4" t="s">
        <v>4</v>
      </c>
      <c r="C4" s="4" t="s">
        <v>5</v>
      </c>
    </row>
    <row r="5" spans="1:3" ht="15" customHeight="1" x14ac:dyDescent="0.3">
      <c r="A5" s="3" t="s">
        <v>6</v>
      </c>
      <c r="B5" s="4" t="s">
        <v>7</v>
      </c>
      <c r="C5" s="4" t="s">
        <v>8</v>
      </c>
    </row>
    <row r="6" spans="1:3" ht="15" customHeight="1" x14ac:dyDescent="0.3">
      <c r="A6" s="3" t="s">
        <v>9</v>
      </c>
      <c r="B6" s="4" t="s">
        <v>10</v>
      </c>
      <c r="C6" s="4" t="s">
        <v>11</v>
      </c>
    </row>
    <row r="7" spans="1:3" ht="15" customHeight="1" x14ac:dyDescent="0.3">
      <c r="A7" s="3" t="s">
        <v>12</v>
      </c>
      <c r="B7" s="4" t="s">
        <v>13</v>
      </c>
      <c r="C7" s="4" t="s">
        <v>14</v>
      </c>
    </row>
    <row r="8" spans="1:3" ht="15" customHeight="1" x14ac:dyDescent="0.3">
      <c r="A8" s="3" t="s">
        <v>15</v>
      </c>
      <c r="B8" s="4" t="s">
        <v>13</v>
      </c>
      <c r="C8" s="4" t="s">
        <v>16</v>
      </c>
    </row>
    <row r="9" spans="1:3" ht="15" customHeight="1" x14ac:dyDescent="0.3">
      <c r="A9" s="3" t="s">
        <v>17</v>
      </c>
      <c r="B9" s="4" t="s">
        <v>18</v>
      </c>
      <c r="C9" s="4" t="s">
        <v>19</v>
      </c>
    </row>
    <row r="10" spans="1:3" ht="15" customHeight="1" x14ac:dyDescent="0.3">
      <c r="A10" s="1"/>
      <c r="B10" s="1"/>
      <c r="C10" s="1"/>
    </row>
    <row r="11" spans="1:3" ht="15" customHeight="1" x14ac:dyDescent="0.3">
      <c r="A11" s="1"/>
      <c r="B11" s="1"/>
      <c r="C11" s="1"/>
    </row>
    <row r="12" spans="1:3" ht="15" customHeight="1" x14ac:dyDescent="0.3">
      <c r="A12" s="1"/>
      <c r="B12" s="1"/>
      <c r="C12" s="1"/>
    </row>
    <row r="13" spans="1:3" ht="15" customHeight="1" x14ac:dyDescent="0.3">
      <c r="A13" s="5" t="s">
        <v>20</v>
      </c>
      <c r="B13" s="6" t="s">
        <v>21</v>
      </c>
      <c r="C13" s="1"/>
    </row>
    <row r="14" spans="1:3" ht="15" customHeight="1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L1" zoomScaleNormal="100" workbookViewId="0">
      <selection activeCell="X8" sqref="X8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77734375" customWidth="1"/>
    <col min="5" max="5" width="16" customWidth="1"/>
    <col min="6" max="6" width="18.2187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21875" customWidth="1"/>
    <col min="12" max="12" width="22.77734375" customWidth="1"/>
    <col min="13" max="13" width="12.44140625" customWidth="1"/>
    <col min="14" max="14" width="10.21875" customWidth="1"/>
    <col min="15" max="15" width="9.77734375" customWidth="1"/>
    <col min="16" max="16" width="14.5546875" customWidth="1"/>
    <col min="17" max="19" width="14.77734375" customWidth="1"/>
    <col min="20" max="21" width="19" customWidth="1"/>
    <col min="22" max="22" width="14.77734375" style="28" customWidth="1"/>
    <col min="23" max="33" width="8.77734375" customWidth="1"/>
  </cols>
  <sheetData>
    <row r="1" spans="1:33" ht="36" customHeight="1" x14ac:dyDescent="0.3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8"/>
      <c r="R1" s="8"/>
      <c r="S1" s="8"/>
      <c r="T1" s="8"/>
      <c r="U1" s="8"/>
      <c r="V1" s="24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25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26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IF(N4="very poor","Terminate","Don't Terminate")</f>
        <v>Terminate</v>
      </c>
      <c r="R4" s="18">
        <f>IF(N4="Very Good",P4*5%,0)</f>
        <v>0</v>
      </c>
      <c r="S4" s="15" t="str" cm="1">
        <f t="array" ref="S4">_xlfn.IFS(Logical!P4&lt;40000,"low",AND(Logical!P4&gt;41000,"mid",Logical!P4&lt;80000),"mid",Logical!P4&gt;81000,"high")</f>
        <v>high</v>
      </c>
      <c r="T4" s="15">
        <f>IF(AND(I4="mumbai",L4="hr"),"work from home",0)</f>
        <v>0</v>
      </c>
      <c r="U4" s="15" t="str">
        <f>IF(OR(L4="Finance","HR"),"WFH","WFO")</f>
        <v>WFH</v>
      </c>
      <c r="V4" s="27" t="str" cm="1">
        <f t="array" ref="V4">_xlfn.IFS(N4="very good",P4*15%,N4="Good",P4*12%,N4="average",P4*10%,OR(Logical!N4="very poor",Logical!N4="poor",Logical!N4="not rated"),"not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IF(N5="very poor","Terminate","Don't Terminate")</f>
        <v>Don't Terminate</v>
      </c>
      <c r="R5" s="18">
        <f t="shared" ref="R5:R68" si="1">IF(N5="Very Good",P5*5%,0)</f>
        <v>0</v>
      </c>
      <c r="S5" s="15" t="str" cm="1">
        <f t="array" ref="S5">_xlfn.IFS(Logical!P5&lt;40000,"low",AND(Logical!P5&gt;41000,"mid",Logical!P5&lt;80000),"mid",Logical!P5&gt;81000,"high")</f>
        <v>low</v>
      </c>
      <c r="T5" s="15">
        <f t="shared" ref="T5:T68" si="2">IF(AND(I5="mumbai",L5="hr"),"work from home",0)</f>
        <v>0</v>
      </c>
      <c r="U5" s="15" t="str">
        <f t="shared" ref="U5:U68" si="3">IF(OR(L5="Finance","HR"),"WFH","WFO")</f>
        <v>WFH</v>
      </c>
      <c r="V5" s="27" cm="1">
        <f t="array" ref="V5">_xlfn.IFS(N5="very good",P5*15%,N5="Good",P5*12%,N5="average",P5*10%,OR(Logical!N5="very poor",Logical!N5="poor",Logical!N5="not rated"),"not applicable")</f>
        <v>4427.5139999999992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Terminate</v>
      </c>
      <c r="R6" s="18">
        <f t="shared" si="1"/>
        <v>0</v>
      </c>
      <c r="S6" s="15" t="str" cm="1">
        <f t="array" ref="S6">_xlfn.IFS(Logical!P6&lt;40000,"low",AND(Logical!P6&gt;41000,"mid",Logical!P6&lt;80000),"mid",Logical!P6&gt;81000,"high")</f>
        <v>high</v>
      </c>
      <c r="T6" s="15" t="str">
        <f t="shared" si="2"/>
        <v>work from home</v>
      </c>
      <c r="U6" s="15" t="str">
        <f t="shared" si="3"/>
        <v>WFO</v>
      </c>
      <c r="V6" s="27" t="str" cm="1">
        <f t="array" ref="V6">_xlfn.IFS(N6="very good",P6*15%,N6="Good",P6*12%,N6="average",P6*10%,OR(Logical!N6="very poor",Logical!N6="poor",Logical!N6="not rated"),"not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>Don't Terminate</v>
      </c>
      <c r="R7" s="18">
        <f t="shared" si="1"/>
        <v>0</v>
      </c>
      <c r="S7" s="15" t="str" cm="1">
        <f t="array" ref="S7">_xlfn.IFS(Logical!P7&lt;40000,"low",AND(Logical!P7&gt;41000,"mid",Logical!P7&lt;80000),"mid",Logical!P7&gt;81000,"high")</f>
        <v>high</v>
      </c>
      <c r="T7" s="15">
        <f t="shared" si="2"/>
        <v>0</v>
      </c>
      <c r="U7" s="15" t="str">
        <f t="shared" si="3"/>
        <v>WFH</v>
      </c>
      <c r="V7" s="27" cm="1">
        <f t="array" ref="V7">_xlfn.IFS(N7="very good",P7*15%,N7="Good",P7*12%,N7="average",P7*10%,OR(Logical!N7="very poor",Logical!N7="poor",Logical!N7="not rated"),"not applicable")</f>
        <v>10995.804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0"/>
        <v>Don't Terminate</v>
      </c>
      <c r="R8" s="18">
        <f t="shared" si="1"/>
        <v>0</v>
      </c>
      <c r="S8" s="15" t="str" cm="1">
        <f t="array" ref="S8">_xlfn.IFS(Logical!P8&lt;40000,"low",AND(Logical!P8&gt;41000,"mid",Logical!P8&lt;80000),"mid",Logical!P8&gt;81000,"high")</f>
        <v>low</v>
      </c>
      <c r="T8" s="15">
        <f t="shared" si="2"/>
        <v>0</v>
      </c>
      <c r="U8" s="15" t="str">
        <f t="shared" si="3"/>
        <v>WFO</v>
      </c>
      <c r="V8" s="27" t="str" cm="1">
        <f t="array" ref="V8">_xlfn.IFS(N8="very good",P8*15%,N8="Good",P8*12%,N8="average",P8*10%,OR(Logical!N8="very poor",Logical!N8="poor",Logical!N8="not rated"),"not applicable")</f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>Don't Terminate</v>
      </c>
      <c r="R9" s="18">
        <f t="shared" si="1"/>
        <v>0</v>
      </c>
      <c r="S9" s="15" t="str" cm="1">
        <f t="array" ref="S9">_xlfn.IFS(Logical!P9&lt;40000,"low",AND(Logical!P9&gt;41000,"mid",Logical!P9&lt;80000),"mid",Logical!P9&gt;81000,"high")</f>
        <v>high</v>
      </c>
      <c r="T9" s="15">
        <f t="shared" si="2"/>
        <v>0</v>
      </c>
      <c r="U9" s="15" t="str">
        <f t="shared" si="3"/>
        <v>WFH</v>
      </c>
      <c r="V9" s="27" cm="1">
        <f t="array" ref="V9">_xlfn.IFS(N9="very good",P9*15%,N9="Good",P9*12%,N9="average",P9*10%,OR(Logical!N9="very poor",Logical!N9="poor",Logical!N9="not rated"),"not applicable")</f>
        <v>11636.109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Terminate</v>
      </c>
      <c r="R10" s="18">
        <f t="shared" si="1"/>
        <v>0</v>
      </c>
      <c r="S10" s="15" t="str" cm="1">
        <f t="array" ref="S10">_xlfn.IFS(Logical!P10&lt;40000,"low",AND(Logical!P10&gt;41000,"mid",Logical!P10&lt;80000),"mid",Logical!P10&gt;81000,"high")</f>
        <v>high</v>
      </c>
      <c r="T10" s="15">
        <f t="shared" si="2"/>
        <v>0</v>
      </c>
      <c r="U10" s="15" t="str">
        <f t="shared" si="3"/>
        <v>WFO</v>
      </c>
      <c r="V10" s="27" t="str" cm="1">
        <f t="array" ref="V10">_xlfn.IFS(N10="very good",P10*15%,N10="Good",P10*12%,N10="average",P10*10%,OR(Logical!N10="very poor",Logical!N10="poor",Logical!N10="not rated"),"not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>Don't Terminate</v>
      </c>
      <c r="R11" s="18">
        <f t="shared" si="1"/>
        <v>0</v>
      </c>
      <c r="S11" s="15" t="str" cm="1">
        <f t="array" ref="S11">_xlfn.IFS(Logical!P11&lt;40000,"low",AND(Logical!P11&gt;41000,"mid",Logical!P11&lt;80000),"mid",Logical!P11&gt;81000,"high")</f>
        <v>high</v>
      </c>
      <c r="T11" s="15">
        <f t="shared" si="2"/>
        <v>0</v>
      </c>
      <c r="U11" s="15" t="str">
        <f t="shared" si="3"/>
        <v>WFO</v>
      </c>
      <c r="V11" s="27" cm="1">
        <f t="array" ref="V11">_xlfn.IFS(N11="very good",P11*15%,N11="Good",P11*12%,N11="average",P11*10%,OR(Logical!N11="very poor",Logical!N11="poor",Logical!N11="not rated"),"not applicable")</f>
        <v>11706.335999999998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>Don't Terminate</v>
      </c>
      <c r="R12" s="18">
        <f t="shared" si="1"/>
        <v>0</v>
      </c>
      <c r="S12" s="15" t="str" cm="1">
        <f t="array" ref="S12">_xlfn.IFS(Logical!P12&lt;40000,"low",AND(Logical!P12&gt;41000,"mid",Logical!P12&lt;80000),"mid",Logical!P12&gt;81000,"high")</f>
        <v>mid</v>
      </c>
      <c r="T12" s="15">
        <f t="shared" si="2"/>
        <v>0</v>
      </c>
      <c r="U12" s="15" t="str">
        <f t="shared" si="3"/>
        <v>WFO</v>
      </c>
      <c r="V12" s="27" t="str" cm="1">
        <f t="array" ref="V12">_xlfn.IFS(N12="very good",P12*15%,N12="Good",P12*12%,N12="average",P12*10%,OR(Logical!N12="very poor",Logical!N12="poor",Logical!N12="not rated"),"not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Terminate</v>
      </c>
      <c r="R13" s="18">
        <f t="shared" si="1"/>
        <v>0</v>
      </c>
      <c r="S13" s="15" t="str" cm="1">
        <f t="array" ref="S13">_xlfn.IFS(Logical!P13&lt;40000,"low",AND(Logical!P13&gt;41000,"mid",Logical!P13&lt;80000),"mid",Logical!P13&gt;81000,"high")</f>
        <v>high</v>
      </c>
      <c r="T13" s="15" t="str">
        <f t="shared" si="2"/>
        <v>work from home</v>
      </c>
      <c r="U13" s="15" t="str">
        <f t="shared" si="3"/>
        <v>WFO</v>
      </c>
      <c r="V13" s="27" t="str" cm="1">
        <f t="array" ref="V13">_xlfn.IFS(N13="very good",P13*15%,N13="Good",P13*12%,N13="average",P13*10%,OR(Logical!N13="very poor",Logical!N13="poor",Logical!N13="not rated"),"not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>Don't Terminate</v>
      </c>
      <c r="R14" s="18">
        <f t="shared" si="1"/>
        <v>0</v>
      </c>
      <c r="S14" s="15" t="str" cm="1">
        <f t="array" ref="S14">_xlfn.IFS(Logical!P14&lt;40000,"low",AND(Logical!P14&gt;41000,"mid",Logical!P14&lt;80000),"mid",Logical!P14&gt;81000,"high")</f>
        <v>high</v>
      </c>
      <c r="T14" s="15">
        <f t="shared" si="2"/>
        <v>0</v>
      </c>
      <c r="U14" s="15" t="str">
        <f t="shared" si="3"/>
        <v>WFO</v>
      </c>
      <c r="V14" s="27" cm="1">
        <f t="array" ref="V14">_xlfn.IFS(N14="very good",P14*15%,N14="Good",P14*12%,N14="average",P14*10%,OR(Logical!N14="very poor",Logical!N14="poor",Logical!N14="not rated"),"not applicable")</f>
        <v>14734.053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Terminate</v>
      </c>
      <c r="R15" s="18">
        <f t="shared" si="1"/>
        <v>0</v>
      </c>
      <c r="S15" s="15" t="str" cm="1">
        <f t="array" ref="S15">_xlfn.IFS(Logical!P15&lt;40000,"low",AND(Logical!P15&gt;41000,"mid",Logical!P15&lt;80000),"mid",Logical!P15&gt;81000,"high")</f>
        <v>high</v>
      </c>
      <c r="T15" s="15">
        <f t="shared" si="2"/>
        <v>0</v>
      </c>
      <c r="U15" s="15" t="str">
        <f t="shared" si="3"/>
        <v>WFO</v>
      </c>
      <c r="V15" s="27" t="str" cm="1">
        <f t="array" ref="V15">_xlfn.IFS(N15="very good",P15*15%,N15="Good",P15*12%,N15="average",P15*10%,OR(Logical!N15="very poor",Logical!N15="poor",Logical!N15="not rated"),"not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Terminate</v>
      </c>
      <c r="R16" s="18">
        <f t="shared" si="1"/>
        <v>0</v>
      </c>
      <c r="S16" s="15" t="str" cm="1">
        <f t="array" ref="S16">_xlfn.IFS(Logical!P16&lt;40000,"low",AND(Logical!P16&gt;41000,"mid",Logical!P16&lt;80000),"mid",Logical!P16&gt;81000,"high")</f>
        <v>high</v>
      </c>
      <c r="T16" s="15">
        <f t="shared" si="2"/>
        <v>0</v>
      </c>
      <c r="U16" s="15" t="str">
        <f t="shared" si="3"/>
        <v>WFO</v>
      </c>
      <c r="V16" s="27" t="str" cm="1">
        <f t="array" ref="V16">_xlfn.IFS(N16="very good",P16*15%,N16="Good",P16*12%,N16="average",P16*10%,OR(Logical!N16="very poor",Logical!N16="poor",Logical!N16="not rated"),"not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Terminate</v>
      </c>
      <c r="R17" s="18">
        <f t="shared" si="1"/>
        <v>0</v>
      </c>
      <c r="S17" s="15" t="str" cm="1">
        <f t="array" ref="S17">_xlfn.IFS(Logical!P17&lt;40000,"low",AND(Logical!P17&gt;41000,"mid",Logical!P17&lt;80000),"mid",Logical!P17&gt;81000,"high")</f>
        <v>high</v>
      </c>
      <c r="T17" s="15">
        <f t="shared" si="2"/>
        <v>0</v>
      </c>
      <c r="U17" s="15" t="str">
        <f t="shared" si="3"/>
        <v>WFO</v>
      </c>
      <c r="V17" s="27" t="str" cm="1">
        <f t="array" ref="V17">_xlfn.IFS(N17="very good",P17*15%,N17="Good",P17*12%,N17="average",P17*10%,OR(Logical!N17="very poor",Logical!N17="poor",Logical!N17="not rated"),"not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>Don't Terminate</v>
      </c>
      <c r="R18" s="18">
        <f t="shared" si="1"/>
        <v>0</v>
      </c>
      <c r="S18" s="15" t="str" cm="1">
        <f t="array" ref="S18">_xlfn.IFS(Logical!P18&lt;40000,"low",AND(Logical!P18&gt;41000,"mid",Logical!P18&lt;80000),"mid",Logical!P18&gt;81000,"high")</f>
        <v>high</v>
      </c>
      <c r="T18" s="15">
        <f t="shared" si="2"/>
        <v>0</v>
      </c>
      <c r="U18" s="15" t="str">
        <f t="shared" si="3"/>
        <v>WFO</v>
      </c>
      <c r="V18" s="27" cm="1">
        <f t="array" ref="V18">_xlfn.IFS(N18="very good",P18*15%,N18="Good",P18*12%,N18="average",P18*10%,OR(Logical!N18="very poor",Logical!N18="poor",Logical!N18="not rated"),"not applicable")</f>
        <v>12673.907999999999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>Don't Terminate</v>
      </c>
      <c r="R19" s="18">
        <f t="shared" si="1"/>
        <v>5782.0995000000003</v>
      </c>
      <c r="S19" s="15" t="str" cm="1">
        <f t="array" ref="S19">_xlfn.IFS(Logical!P19&lt;40000,"low",AND(Logical!P19&gt;41000,"mid",Logical!P19&lt;80000),"mid",Logical!P19&gt;81000,"high")</f>
        <v>high</v>
      </c>
      <c r="T19" s="15">
        <f t="shared" si="2"/>
        <v>0</v>
      </c>
      <c r="U19" s="15" t="str">
        <f t="shared" si="3"/>
        <v>WFO</v>
      </c>
      <c r="V19" s="27" cm="1">
        <f t="array" ref="V19">_xlfn.IFS(N19="very good",P19*15%,N19="Good",P19*12%,N19="average",P19*10%,OR(Logical!N19="very poor",Logical!N19="poor",Logical!N19="not rated"),"not applicable")</f>
        <v>17346.298500000001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Terminate</v>
      </c>
      <c r="R20" s="18">
        <f t="shared" si="1"/>
        <v>0</v>
      </c>
      <c r="S20" s="15" t="str" cm="1">
        <f t="array" ref="S20">_xlfn.IFS(Logical!P20&lt;40000,"low",AND(Logical!P20&gt;41000,"mid",Logical!P20&lt;80000),"mid",Logical!P20&gt;81000,"high")</f>
        <v>low</v>
      </c>
      <c r="T20" s="15">
        <f t="shared" si="2"/>
        <v>0</v>
      </c>
      <c r="U20" s="15" t="str">
        <f t="shared" si="3"/>
        <v>WFO</v>
      </c>
      <c r="V20" s="27" t="str" cm="1">
        <f t="array" ref="V20">_xlfn.IFS(N20="very good",P20*15%,N20="Good",P20*12%,N20="average",P20*10%,OR(Logical!N20="very poor",Logical!N20="poor",Logical!N20="not rated"),"not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>Don't Terminate</v>
      </c>
      <c r="R21" s="18">
        <f t="shared" si="1"/>
        <v>0</v>
      </c>
      <c r="S21" s="15" t="str" cm="1">
        <f t="array" ref="S21">_xlfn.IFS(Logical!P21&lt;40000,"low",AND(Logical!P21&gt;41000,"mid",Logical!P21&lt;80000),"mid",Logical!P21&gt;81000,"high")</f>
        <v>high</v>
      </c>
      <c r="T21" s="15">
        <f t="shared" si="2"/>
        <v>0</v>
      </c>
      <c r="U21" s="15" t="str">
        <f t="shared" si="3"/>
        <v>WFH</v>
      </c>
      <c r="V21" s="27" cm="1">
        <f t="array" ref="V21">_xlfn.IFS(N21="very good",P21*15%,N21="Good",P21*12%,N21="average",P21*10%,OR(Logical!N21="very poor",Logical!N21="poor",Logical!N21="not rated"),"not applicable")</f>
        <v>17045.9748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>Don't Terminate</v>
      </c>
      <c r="R22" s="18">
        <f t="shared" si="1"/>
        <v>0</v>
      </c>
      <c r="S22" s="15" t="str" cm="1">
        <f t="array" ref="S22">_xlfn.IFS(Logical!P22&lt;40000,"low",AND(Logical!P22&gt;41000,"mid",Logical!P22&lt;80000),"mid",Logical!P22&gt;81000,"high")</f>
        <v>high</v>
      </c>
      <c r="T22" s="15">
        <f t="shared" si="2"/>
        <v>0</v>
      </c>
      <c r="U22" s="15" t="str">
        <f t="shared" si="3"/>
        <v>WFO</v>
      </c>
      <c r="V22" s="27" t="str" cm="1">
        <f t="array" ref="V22">_xlfn.IFS(N22="very good",P22*15%,N22="Good",P22*12%,N22="average",P22*10%,OR(Logical!N22="very poor",Logical!N22="poor",Logical!N22="not rated"),"not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>Don't Terminate</v>
      </c>
      <c r="R23" s="18">
        <f t="shared" si="1"/>
        <v>0</v>
      </c>
      <c r="S23" s="15" t="str" cm="1">
        <f t="array" ref="S23">_xlfn.IFS(Logical!P23&lt;40000,"low",AND(Logical!P23&gt;41000,"mid",Logical!P23&lt;80000),"mid",Logical!P23&gt;81000,"high")</f>
        <v>high</v>
      </c>
      <c r="T23" s="15">
        <f t="shared" si="2"/>
        <v>0</v>
      </c>
      <c r="U23" s="15" t="str">
        <f t="shared" si="3"/>
        <v>WFO</v>
      </c>
      <c r="V23" s="27" t="str" cm="1">
        <f t="array" ref="V23">_xlfn.IFS(N23="very good",P23*15%,N23="Good",P23*12%,N23="average",P23*10%,OR(Logical!N23="very poor",Logical!N23="poor",Logical!N23="not rated"),"not applicable")</f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Terminate</v>
      </c>
      <c r="R24" s="18">
        <f t="shared" si="1"/>
        <v>0</v>
      </c>
      <c r="S24" s="15" t="str" cm="1">
        <f t="array" ref="S24">_xlfn.IFS(Logical!P24&lt;40000,"low",AND(Logical!P24&gt;41000,"mid",Logical!P24&lt;80000),"mid",Logical!P24&gt;81000,"high")</f>
        <v>high</v>
      </c>
      <c r="T24" s="15">
        <f t="shared" si="2"/>
        <v>0</v>
      </c>
      <c r="U24" s="15" t="str">
        <f t="shared" si="3"/>
        <v>WFO</v>
      </c>
      <c r="V24" s="27" t="str" cm="1">
        <f t="array" ref="V24">_xlfn.IFS(N24="very good",P24*15%,N24="Good",P24*12%,N24="average",P24*10%,OR(Logical!N24="very poor",Logical!N24="poor",Logical!N24="not rated"),"not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>Don't Terminate</v>
      </c>
      <c r="R25" s="18">
        <f t="shared" si="1"/>
        <v>0</v>
      </c>
      <c r="S25" s="15" t="str" cm="1">
        <f t="array" ref="S25">_xlfn.IFS(Logical!P25&lt;40000,"low",AND(Logical!P25&gt;41000,"mid",Logical!P25&lt;80000),"mid",Logical!P25&gt;81000,"high")</f>
        <v>low</v>
      </c>
      <c r="T25" s="15">
        <f t="shared" si="2"/>
        <v>0</v>
      </c>
      <c r="U25" s="15" t="str">
        <f t="shared" si="3"/>
        <v>WFO</v>
      </c>
      <c r="V25" s="27" cm="1">
        <f t="array" ref="V25">_xlfn.IFS(N25="very good",P25*15%,N25="Good",P25*12%,N25="average",P25*10%,OR(Logical!N25="very poor",Logical!N25="poor",Logical!N25="not rated"),"not applicable")</f>
        <v>2442.9816000000001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>Don't Terminate</v>
      </c>
      <c r="R26" s="18">
        <f t="shared" si="1"/>
        <v>0</v>
      </c>
      <c r="S26" s="15" t="str" cm="1">
        <f t="array" ref="S26">_xlfn.IFS(Logical!P26&lt;40000,"low",AND(Logical!P26&gt;41000,"mid",Logical!P26&lt;80000),"mid",Logical!P26&gt;81000,"high")</f>
        <v>low</v>
      </c>
      <c r="T26" s="15">
        <f t="shared" si="2"/>
        <v>0</v>
      </c>
      <c r="U26" s="15" t="str">
        <f t="shared" si="3"/>
        <v>WFO</v>
      </c>
      <c r="V26" s="27" t="str" cm="1">
        <f t="array" ref="V26">_xlfn.IFS(N26="very good",P26*15%,N26="Good",P26*12%,N26="average",P26*10%,OR(Logical!N26="very poor",Logical!N26="poor",Logical!N26="not rated"),"not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>Don't Terminate</v>
      </c>
      <c r="R27" s="18">
        <f t="shared" si="1"/>
        <v>0</v>
      </c>
      <c r="S27" s="15" t="str" cm="1">
        <f t="array" ref="S27">_xlfn.IFS(Logical!P27&lt;40000,"low",AND(Logical!P27&gt;41000,"mid",Logical!P27&lt;80000),"mid",Logical!P27&gt;81000,"high")</f>
        <v>low</v>
      </c>
      <c r="T27" s="15">
        <f t="shared" si="2"/>
        <v>0</v>
      </c>
      <c r="U27" s="15" t="str">
        <f t="shared" si="3"/>
        <v>WFO</v>
      </c>
      <c r="V27" s="27" cm="1">
        <f t="array" ref="V27">_xlfn.IFS(N27="very good",P27*15%,N27="Good",P27*12%,N27="average",P27*10%,OR(Logical!N27="very poor",Logical!N27="poor",Logical!N27="not rated"),"not applicable")</f>
        <v>2895.3719999999998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>Don't Terminate</v>
      </c>
      <c r="R28" s="18">
        <f t="shared" si="1"/>
        <v>0</v>
      </c>
      <c r="S28" s="15" t="str" cm="1">
        <f t="array" ref="S28">_xlfn.IFS(Logical!P28&lt;40000,"low",AND(Logical!P28&gt;41000,"mid",Logical!P28&lt;80000),"mid",Logical!P28&gt;81000,"high")</f>
        <v>low</v>
      </c>
      <c r="T28" s="15">
        <f t="shared" si="2"/>
        <v>0</v>
      </c>
      <c r="U28" s="15" t="str">
        <f t="shared" si="3"/>
        <v>WFO</v>
      </c>
      <c r="V28" s="27" t="str" cm="1">
        <f t="array" ref="V28">_xlfn.IFS(N28="very good",P28*15%,N28="Good",P28*12%,N28="average",P28*10%,OR(Logical!N28="very poor",Logical!N28="poor",Logical!N28="not rated"),"not applicable")</f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>Don't Terminate</v>
      </c>
      <c r="R29" s="18">
        <f t="shared" si="1"/>
        <v>0</v>
      </c>
      <c r="S29" s="15" t="str" cm="1">
        <f t="array" ref="S29">_xlfn.IFS(Logical!P29&lt;40000,"low",AND(Logical!P29&gt;41000,"mid",Logical!P29&lt;80000),"mid",Logical!P29&gt;81000,"high")</f>
        <v>mid</v>
      </c>
      <c r="T29" s="15">
        <f t="shared" si="2"/>
        <v>0</v>
      </c>
      <c r="U29" s="15" t="str">
        <f t="shared" si="3"/>
        <v>WFO</v>
      </c>
      <c r="V29" s="27" t="str" cm="1">
        <f t="array" ref="V29">_xlfn.IFS(N29="very good",P29*15%,N29="Good",P29*12%,N29="average",P29*10%,OR(Logical!N29="very poor",Logical!N29="poor",Logical!N29="not rated"),"not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>Don't Terminate</v>
      </c>
      <c r="R30" s="18">
        <f t="shared" si="1"/>
        <v>0</v>
      </c>
      <c r="S30" s="15" t="str" cm="1">
        <f t="array" ref="S30">_xlfn.IFS(Logical!P30&lt;40000,"low",AND(Logical!P30&gt;41000,"mid",Logical!P30&lt;80000),"mid",Logical!P30&gt;81000,"high")</f>
        <v>high</v>
      </c>
      <c r="T30" s="15">
        <f t="shared" si="2"/>
        <v>0</v>
      </c>
      <c r="U30" s="15" t="str">
        <f t="shared" si="3"/>
        <v>WFO</v>
      </c>
      <c r="V30" s="27" cm="1">
        <f t="array" ref="V30">_xlfn.IFS(N30="very good",P30*15%,N30="Good",P30*12%,N30="average",P30*10%,OR(Logical!N30="very poor",Logical!N30="poor",Logical!N30="not rated"),"not applicable")</f>
        <v>8539.2360000000026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>Don't Terminate</v>
      </c>
      <c r="R31" s="18">
        <f t="shared" si="1"/>
        <v>0</v>
      </c>
      <c r="S31" s="15" t="str" cm="1">
        <f t="array" ref="S31">_xlfn.IFS(Logical!P31&lt;40000,"low",AND(Logical!P31&gt;41000,"mid",Logical!P31&lt;80000),"mid",Logical!P31&gt;81000,"high")</f>
        <v>mid</v>
      </c>
      <c r="T31" s="15" t="str">
        <f t="shared" si="2"/>
        <v>work from home</v>
      </c>
      <c r="U31" s="15" t="str">
        <f t="shared" si="3"/>
        <v>WFO</v>
      </c>
      <c r="V31" s="27" t="str" cm="1">
        <f t="array" ref="V31">_xlfn.IFS(N31="very good",P31*15%,N31="Good",P31*12%,N31="average",P31*10%,OR(Logical!N31="very poor",Logical!N31="poor",Logical!N31="not rated"),"not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>Don't Terminate</v>
      </c>
      <c r="R32" s="18">
        <f t="shared" si="1"/>
        <v>0</v>
      </c>
      <c r="S32" s="15" t="str" cm="1">
        <f t="array" ref="S32">_xlfn.IFS(Logical!P32&lt;40000,"low",AND(Logical!P32&gt;41000,"mid",Logical!P32&lt;80000),"mid",Logical!P32&gt;81000,"high")</f>
        <v>high</v>
      </c>
      <c r="T32" s="15">
        <f t="shared" si="2"/>
        <v>0</v>
      </c>
      <c r="U32" s="15" t="str">
        <f t="shared" si="3"/>
        <v>WFO</v>
      </c>
      <c r="V32" s="27" cm="1">
        <f t="array" ref="V32">_xlfn.IFS(N32="very good",P32*15%,N32="Good",P32*12%,N32="average",P32*10%,OR(Logical!N32="very poor",Logical!N32="poor",Logical!N32="not rated"),"not applicable")</f>
        <v>9650.4750000000004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>Don't Terminate</v>
      </c>
      <c r="R33" s="18">
        <f t="shared" si="1"/>
        <v>1895.9760000000003</v>
      </c>
      <c r="S33" s="15" t="str" cm="1">
        <f t="array" ref="S33">_xlfn.IFS(Logical!P33&lt;40000,"low",AND(Logical!P33&gt;41000,"mid",Logical!P33&lt;80000),"mid",Logical!P33&gt;81000,"high")</f>
        <v>low</v>
      </c>
      <c r="T33" s="15">
        <f t="shared" si="2"/>
        <v>0</v>
      </c>
      <c r="U33" s="15" t="str">
        <f t="shared" si="3"/>
        <v>WFO</v>
      </c>
      <c r="V33" s="27" cm="1">
        <f t="array" ref="V33">_xlfn.IFS(N33="very good",P33*15%,N33="Good",P33*12%,N33="average",P33*10%,OR(Logical!N33="very poor",Logical!N33="poor",Logical!N33="not rated"),"not applicable")</f>
        <v>5687.9280000000008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Terminate</v>
      </c>
      <c r="R34" s="18">
        <f t="shared" si="1"/>
        <v>0</v>
      </c>
      <c r="S34" s="15" t="str" cm="1">
        <f t="array" ref="S34">_xlfn.IFS(Logical!P34&lt;40000,"low",AND(Logical!P34&gt;41000,"mid",Logical!P34&lt;80000),"mid",Logical!P34&gt;81000,"high")</f>
        <v>high</v>
      </c>
      <c r="T34" s="15">
        <f t="shared" si="2"/>
        <v>0</v>
      </c>
      <c r="U34" s="15" t="str">
        <f t="shared" si="3"/>
        <v>WFO</v>
      </c>
      <c r="V34" s="27" t="str" cm="1">
        <f t="array" ref="V34">_xlfn.IFS(N34="very good",P34*15%,N34="Good",P34*12%,N34="average",P34*10%,OR(Logical!N34="very poor",Logical!N34="poor",Logical!N34="not rated"),"not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>Don't Terminate</v>
      </c>
      <c r="R35" s="18">
        <f t="shared" si="1"/>
        <v>0</v>
      </c>
      <c r="S35" s="15" t="str" cm="1">
        <f t="array" ref="S35">_xlfn.IFS(Logical!P35&lt;40000,"low",AND(Logical!P35&gt;41000,"mid",Logical!P35&lt;80000),"mid",Logical!P35&gt;81000,"high")</f>
        <v>mid</v>
      </c>
      <c r="T35" s="15">
        <f t="shared" si="2"/>
        <v>0</v>
      </c>
      <c r="U35" s="15" t="str">
        <f t="shared" si="3"/>
        <v>WFO</v>
      </c>
      <c r="V35" s="27" cm="1">
        <f t="array" ref="V35">_xlfn.IFS(N35="very good",P35*15%,N35="Good",P35*12%,N35="average",P35*10%,OR(Logical!N35="very poor",Logical!N35="poor",Logical!N35="not rated"),"not applicable")</f>
        <v>7551.4679999999989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>Don't Terminate</v>
      </c>
      <c r="R36" s="18">
        <f t="shared" si="1"/>
        <v>0</v>
      </c>
      <c r="S36" s="15" t="str" cm="1">
        <f t="array" ref="S36">_xlfn.IFS(Logical!P36&lt;40000,"low",AND(Logical!P36&gt;41000,"mid",Logical!P36&lt;80000),"mid",Logical!P36&gt;81000,"high")</f>
        <v>high</v>
      </c>
      <c r="T36" s="15">
        <f t="shared" si="2"/>
        <v>0</v>
      </c>
      <c r="U36" s="15" t="str">
        <f t="shared" si="3"/>
        <v>WFO</v>
      </c>
      <c r="V36" s="27" t="e" cm="1">
        <f t="array" ref="V36">_xlfn.IFS(N36="very good",P36*15%,N36="Good",P36*12%,N36="average",P36*10%,OR(Logical!N36="very poor",Logical!N36="poor",Logical!N36="not rated"),"not applicable")</f>
        <v>#VALUE!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>Don't Terminate</v>
      </c>
      <c r="R37" s="18">
        <f t="shared" si="1"/>
        <v>0</v>
      </c>
      <c r="S37" s="15" t="str" cm="1">
        <f t="array" ref="S37">_xlfn.IFS(Logical!P37&lt;40000,"low",AND(Logical!P37&gt;41000,"mid",Logical!P37&lt;80000),"mid",Logical!P37&gt;81000,"high")</f>
        <v>high</v>
      </c>
      <c r="T37" s="15">
        <f t="shared" si="2"/>
        <v>0</v>
      </c>
      <c r="U37" s="15" t="str">
        <f t="shared" si="3"/>
        <v>WFO</v>
      </c>
      <c r="V37" s="27" cm="1">
        <f t="array" ref="V37">_xlfn.IFS(N37="very good",P37*15%,N37="Good",P37*12%,N37="average",P37*10%,OR(Logical!N37="very poor",Logical!N37="poor",Logical!N37="not rated"),"not applicable")</f>
        <v>13585.788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>Don't Terminate</v>
      </c>
      <c r="R38" s="18">
        <f t="shared" si="1"/>
        <v>7172.4105000000018</v>
      </c>
      <c r="S38" s="15" t="str" cm="1">
        <f t="array" ref="S38">_xlfn.IFS(Logical!P38&lt;40000,"low",AND(Logical!P38&gt;41000,"mid",Logical!P38&lt;80000),"mid",Logical!P38&gt;81000,"high")</f>
        <v>high</v>
      </c>
      <c r="T38" s="15">
        <f t="shared" si="2"/>
        <v>0</v>
      </c>
      <c r="U38" s="15" t="str">
        <f t="shared" si="3"/>
        <v>WFO</v>
      </c>
      <c r="V38" s="27" cm="1">
        <f t="array" ref="V38">_xlfn.IFS(N38="very good",P38*15%,N38="Good",P38*12%,N38="average",P38*10%,OR(Logical!N38="very poor",Logical!N38="poor",Logical!N38="not rated"),"not applicable")</f>
        <v>21517.231500000002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>Don't Terminate</v>
      </c>
      <c r="R39" s="18">
        <f t="shared" si="1"/>
        <v>0</v>
      </c>
      <c r="S39" s="15" t="str" cm="1">
        <f t="array" ref="S39">_xlfn.IFS(Logical!P39&lt;40000,"low",AND(Logical!P39&gt;41000,"mid",Logical!P39&lt;80000),"mid",Logical!P39&gt;81000,"high")</f>
        <v>low</v>
      </c>
      <c r="T39" s="15">
        <f t="shared" si="2"/>
        <v>0</v>
      </c>
      <c r="U39" s="15" t="str">
        <f t="shared" si="3"/>
        <v>WFO</v>
      </c>
      <c r="V39" s="27" t="str" cm="1">
        <f t="array" ref="V39">_xlfn.IFS(N39="very good",P39*15%,N39="Good",P39*12%,N39="average",P39*10%,OR(Logical!N39="very poor",Logical!N39="poor",Logical!N39="not rated"),"not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>Don't Terminate</v>
      </c>
      <c r="R40" s="18">
        <f t="shared" si="1"/>
        <v>0</v>
      </c>
      <c r="S40" s="15" t="str" cm="1">
        <f t="array" ref="S40">_xlfn.IFS(Logical!P40&lt;40000,"low",AND(Logical!P40&gt;41000,"mid",Logical!P40&lt;80000),"mid",Logical!P40&gt;81000,"high")</f>
        <v>high</v>
      </c>
      <c r="T40" s="15">
        <f t="shared" si="2"/>
        <v>0</v>
      </c>
      <c r="U40" s="15" t="str">
        <f t="shared" si="3"/>
        <v>WFH</v>
      </c>
      <c r="V40" s="27" cm="1">
        <f t="array" ref="V40">_xlfn.IFS(N40="very good",P40*15%,N40="Good",P40*12%,N40="average",P40*10%,OR(Logical!N40="very poor",Logical!N40="poor",Logical!N40="not rated"),"not applicable")</f>
        <v>15235.311599999999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Terminate</v>
      </c>
      <c r="R41" s="18">
        <f t="shared" si="1"/>
        <v>0</v>
      </c>
      <c r="S41" s="15" t="str" cm="1">
        <f t="array" ref="S41">_xlfn.IFS(Logical!P41&lt;40000,"low",AND(Logical!P41&gt;41000,"mid",Logical!P41&lt;80000),"mid",Logical!P41&gt;81000,"high")</f>
        <v>low</v>
      </c>
      <c r="T41" s="15">
        <f t="shared" si="2"/>
        <v>0</v>
      </c>
      <c r="U41" s="15" t="str">
        <f t="shared" si="3"/>
        <v>WFO</v>
      </c>
      <c r="V41" s="27" t="str" cm="1">
        <f t="array" ref="V41">_xlfn.IFS(N41="very good",P41*15%,N41="Good",P41*12%,N41="average",P41*10%,OR(Logical!N41="very poor",Logical!N41="poor",Logical!N41="not rated"),"not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>Don't Terminate</v>
      </c>
      <c r="R42" s="18">
        <f t="shared" si="1"/>
        <v>0</v>
      </c>
      <c r="S42" s="15" t="str" cm="1">
        <f t="array" ref="S42">_xlfn.IFS(Logical!P42&lt;40000,"low",AND(Logical!P42&gt;41000,"mid",Logical!P42&lt;80000),"mid",Logical!P42&gt;81000,"high")</f>
        <v>mid</v>
      </c>
      <c r="T42" s="15">
        <f t="shared" si="2"/>
        <v>0</v>
      </c>
      <c r="U42" s="15" t="str">
        <f t="shared" si="3"/>
        <v>WFO</v>
      </c>
      <c r="V42" s="27" t="str" cm="1">
        <f t="array" ref="V42">_xlfn.IFS(N42="very good",P42*15%,N42="Good",P42*12%,N42="average",P42*10%,OR(Logical!N42="very poor",Logical!N42="poor",Logical!N42="not rated"),"not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>Don't Terminate</v>
      </c>
      <c r="R43" s="18">
        <f t="shared" si="1"/>
        <v>0</v>
      </c>
      <c r="S43" s="15" t="str" cm="1">
        <f t="array" ref="S43">_xlfn.IFS(Logical!P43&lt;40000,"low",AND(Logical!P43&gt;41000,"mid",Logical!P43&lt;80000),"mid",Logical!P43&gt;81000,"high")</f>
        <v>high</v>
      </c>
      <c r="T43" s="15">
        <f t="shared" si="2"/>
        <v>0</v>
      </c>
      <c r="U43" s="15" t="str">
        <f t="shared" si="3"/>
        <v>WFO</v>
      </c>
      <c r="V43" s="27" cm="1">
        <f t="array" ref="V43">_xlfn.IFS(N43="very good",P43*15%,N43="Good",P43*12%,N43="average",P43*10%,OR(Logical!N43="very poor",Logical!N43="poor",Logical!N43="not rated"),"not applicable")</f>
        <v>16844.565600000002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>Don't Terminate</v>
      </c>
      <c r="R44" s="18">
        <f t="shared" si="1"/>
        <v>0</v>
      </c>
      <c r="S44" s="15" t="str" cm="1">
        <f t="array" ref="S44">_xlfn.IFS(Logical!P44&lt;40000,"low",AND(Logical!P44&gt;41000,"mid",Logical!P44&lt;80000),"mid",Logical!P44&gt;81000,"high")</f>
        <v>low</v>
      </c>
      <c r="T44" s="15">
        <f t="shared" si="2"/>
        <v>0</v>
      </c>
      <c r="U44" s="15" t="str">
        <f t="shared" si="3"/>
        <v>WFO</v>
      </c>
      <c r="V44" s="27" cm="1">
        <f t="array" ref="V44">_xlfn.IFS(N44="very good",P44*15%,N44="Good",P44*12%,N44="average",P44*10%,OR(Logical!N44="very poor",Logical!N44="poor",Logical!N44="not rated"),"not applicable")</f>
        <v>4168.8216000000002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Terminate</v>
      </c>
      <c r="R45" s="18">
        <f t="shared" si="1"/>
        <v>0</v>
      </c>
      <c r="S45" s="15" t="str" cm="1">
        <f t="array" ref="S45">_xlfn.IFS(Logical!P45&lt;40000,"low",AND(Logical!P45&gt;41000,"mid",Logical!P45&lt;80000),"mid",Logical!P45&gt;81000,"high")</f>
        <v>high</v>
      </c>
      <c r="T45" s="15">
        <f t="shared" si="2"/>
        <v>0</v>
      </c>
      <c r="U45" s="15" t="str">
        <f t="shared" si="3"/>
        <v>WFO</v>
      </c>
      <c r="V45" s="27" t="str" cm="1">
        <f t="array" ref="V45">_xlfn.IFS(N45="very good",P45*15%,N45="Good",P45*12%,N45="average",P45*10%,OR(Logical!N45="very poor",Logical!N45="poor",Logical!N45="not rated"),"not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>Don't Terminate</v>
      </c>
      <c r="R46" s="18">
        <f t="shared" si="1"/>
        <v>0</v>
      </c>
      <c r="S46" s="15" t="str" cm="1">
        <f t="array" ref="S46">_xlfn.IFS(Logical!P46&lt;40000,"low",AND(Logical!P46&gt;41000,"mid",Logical!P46&lt;80000),"mid",Logical!P46&gt;81000,"high")</f>
        <v>mid</v>
      </c>
      <c r="T46" s="15">
        <f t="shared" si="2"/>
        <v>0</v>
      </c>
      <c r="U46" s="15" t="str">
        <f t="shared" si="3"/>
        <v>WFO</v>
      </c>
      <c r="V46" s="27" t="str" cm="1">
        <f t="array" ref="V46">_xlfn.IFS(N46="very good",P46*15%,N46="Good",P46*12%,N46="average",P46*10%,OR(Logical!N46="very poor",Logical!N46="poor",Logical!N46="not rated"),"not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>Don't Terminate</v>
      </c>
      <c r="R47" s="18">
        <f t="shared" si="1"/>
        <v>0</v>
      </c>
      <c r="S47" s="15" t="str" cm="1">
        <f t="array" ref="S47">_xlfn.IFS(Logical!P47&lt;40000,"low",AND(Logical!P47&gt;41000,"mid",Logical!P47&lt;80000),"mid",Logical!P47&gt;81000,"high")</f>
        <v>high</v>
      </c>
      <c r="T47" s="15">
        <f t="shared" si="2"/>
        <v>0</v>
      </c>
      <c r="U47" s="15" t="str">
        <f t="shared" si="3"/>
        <v>WFO</v>
      </c>
      <c r="V47" s="27" t="str" cm="1">
        <f t="array" ref="V47">_xlfn.IFS(N47="very good",P47*15%,N47="Good",P47*12%,N47="average",P47*10%,OR(Logical!N47="very poor",Logical!N47="poor",Logical!N47="not rated"),"not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>Don't Terminate</v>
      </c>
      <c r="R48" s="18">
        <f t="shared" si="1"/>
        <v>4443.8085000000001</v>
      </c>
      <c r="S48" s="15" t="str" cm="1">
        <f t="array" ref="S48">_xlfn.IFS(Logical!P48&lt;40000,"low",AND(Logical!P48&gt;41000,"mid",Logical!P48&lt;80000),"mid",Logical!P48&gt;81000,"high")</f>
        <v>high</v>
      </c>
      <c r="T48" s="15">
        <f t="shared" si="2"/>
        <v>0</v>
      </c>
      <c r="U48" s="15" t="str">
        <f t="shared" si="3"/>
        <v>WFO</v>
      </c>
      <c r="V48" s="27" cm="1">
        <f t="array" ref="V48">_xlfn.IFS(N48="very good",P48*15%,N48="Good",P48*12%,N48="average",P48*10%,OR(Logical!N48="very poor",Logical!N48="poor",Logical!N48="not rated"),"not applicable")</f>
        <v>13331.425499999999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>Don't Terminate</v>
      </c>
      <c r="R49" s="18">
        <f t="shared" si="1"/>
        <v>0</v>
      </c>
      <c r="S49" s="15" t="str" cm="1">
        <f t="array" ref="S49">_xlfn.IFS(Logical!P49&lt;40000,"low",AND(Logical!P49&gt;41000,"mid",Logical!P49&lt;80000),"mid",Logical!P49&gt;81000,"high")</f>
        <v>high</v>
      </c>
      <c r="T49" s="15">
        <f t="shared" si="2"/>
        <v>0</v>
      </c>
      <c r="U49" s="15" t="str">
        <f t="shared" si="3"/>
        <v>WFH</v>
      </c>
      <c r="V49" s="27" cm="1">
        <f t="array" ref="V49">_xlfn.IFS(N49="very good",P49*15%,N49="Good",P49*12%,N49="average",P49*10%,OR(Logical!N49="very poor",Logical!N49="poor",Logical!N49="not rated"),"not applicable")</f>
        <v>16150.190399999998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>Don't Terminate</v>
      </c>
      <c r="R50" s="18">
        <f t="shared" si="1"/>
        <v>5920.0290000000014</v>
      </c>
      <c r="S50" s="15" t="str" cm="1">
        <f t="array" ref="S50">_xlfn.IFS(Logical!P50&lt;40000,"low",AND(Logical!P50&gt;41000,"mid",Logical!P50&lt;80000),"mid",Logical!P50&gt;81000,"high")</f>
        <v>high</v>
      </c>
      <c r="T50" s="15">
        <f t="shared" si="2"/>
        <v>0</v>
      </c>
      <c r="U50" s="15" t="str">
        <f t="shared" si="3"/>
        <v>WFO</v>
      </c>
      <c r="V50" s="27" cm="1">
        <f t="array" ref="V50">_xlfn.IFS(N50="very good",P50*15%,N50="Good",P50*12%,N50="average",P50*10%,OR(Logical!N50="very poor",Logical!N50="poor",Logical!N50="not rated"),"not applicable")</f>
        <v>17760.087000000003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>Don't Terminate</v>
      </c>
      <c r="R51" s="18">
        <f t="shared" si="1"/>
        <v>0</v>
      </c>
      <c r="S51" s="15" t="str" cm="1">
        <f t="array" ref="S51">_xlfn.IFS(Logical!P51&lt;40000,"low",AND(Logical!P51&gt;41000,"mid",Logical!P51&lt;80000),"mid",Logical!P51&gt;81000,"high")</f>
        <v>high</v>
      </c>
      <c r="T51" s="15">
        <f t="shared" si="2"/>
        <v>0</v>
      </c>
      <c r="U51" s="15" t="str">
        <f t="shared" si="3"/>
        <v>WFO</v>
      </c>
      <c r="V51" s="27" cm="1">
        <f t="array" ref="V51">_xlfn.IFS(N51="very good",P51*15%,N51="Good",P51*12%,N51="average",P51*10%,OR(Logical!N51="very poor",Logical!N51="poor",Logical!N51="not rated"),"not applicable")</f>
        <v>11600.765999999998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>Don't Terminate</v>
      </c>
      <c r="R52" s="18">
        <f t="shared" si="1"/>
        <v>0</v>
      </c>
      <c r="S52" s="15" t="str" cm="1">
        <f t="array" ref="S52">_xlfn.IFS(Logical!P52&lt;40000,"low",AND(Logical!P52&gt;41000,"mid",Logical!P52&lt;80000),"mid",Logical!P52&gt;81000,"high")</f>
        <v>high</v>
      </c>
      <c r="T52" s="15">
        <f t="shared" si="2"/>
        <v>0</v>
      </c>
      <c r="U52" s="15" t="str">
        <f t="shared" si="3"/>
        <v>WFO</v>
      </c>
      <c r="V52" s="27" cm="1">
        <f t="array" ref="V52">_xlfn.IFS(N52="very good",P52*15%,N52="Good",P52*12%,N52="average",P52*10%,OR(Logical!N52="very poor",Logical!N52="poor",Logical!N52="not rated"),"not applicable")</f>
        <v>11126.527199999999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Terminate</v>
      </c>
      <c r="R53" s="18">
        <f t="shared" si="1"/>
        <v>0</v>
      </c>
      <c r="S53" s="15" t="str" cm="1">
        <f t="array" ref="S53">_xlfn.IFS(Logical!P53&lt;40000,"low",AND(Logical!P53&gt;41000,"mid",Logical!P53&lt;80000),"mid",Logical!P53&gt;81000,"high")</f>
        <v>low</v>
      </c>
      <c r="T53" s="15" t="str">
        <f t="shared" si="2"/>
        <v>work from home</v>
      </c>
      <c r="U53" s="15" t="str">
        <f t="shared" si="3"/>
        <v>WFO</v>
      </c>
      <c r="V53" s="27" t="str" cm="1">
        <f t="array" ref="V53">_xlfn.IFS(N53="very good",P53*15%,N53="Good",P53*12%,N53="average",P53*10%,OR(Logical!N53="very poor",Logical!N53="poor",Logical!N53="not rated"),"not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>Don't Terminate</v>
      </c>
      <c r="R54" s="18">
        <f t="shared" si="1"/>
        <v>0</v>
      </c>
      <c r="S54" s="15" t="str" cm="1">
        <f t="array" ref="S54">_xlfn.IFS(Logical!P54&lt;40000,"low",AND(Logical!P54&gt;41000,"mid",Logical!P54&lt;80000),"mid",Logical!P54&gt;81000,"high")</f>
        <v>high</v>
      </c>
      <c r="T54" s="15">
        <f t="shared" si="2"/>
        <v>0</v>
      </c>
      <c r="U54" s="15" t="str">
        <f t="shared" si="3"/>
        <v>WFO</v>
      </c>
      <c r="V54" s="27" t="str" cm="1">
        <f t="array" ref="V54">_xlfn.IFS(N54="very good",P54*15%,N54="Good",P54*12%,N54="average",P54*10%,OR(Logical!N54="very poor",Logical!N54="poor",Logical!N54="not rated"),"not applicable")</f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>Don't Terminate</v>
      </c>
      <c r="R55" s="18">
        <f t="shared" si="1"/>
        <v>3402.1080000000002</v>
      </c>
      <c r="S55" s="15" t="str" cm="1">
        <f t="array" ref="S55">_xlfn.IFS(Logical!P55&lt;40000,"low",AND(Logical!P55&gt;41000,"mid",Logical!P55&lt;80000),"mid",Logical!P55&gt;81000,"high")</f>
        <v>mid</v>
      </c>
      <c r="T55" s="15">
        <f t="shared" si="2"/>
        <v>0</v>
      </c>
      <c r="U55" s="15" t="str">
        <f t="shared" si="3"/>
        <v>WFO</v>
      </c>
      <c r="V55" s="27" cm="1">
        <f t="array" ref="V55">_xlfn.IFS(N55="very good",P55*15%,N55="Good",P55*12%,N55="average",P55*10%,OR(Logical!N55="very poor",Logical!N55="poor",Logical!N55="not rated"),"not applicable")</f>
        <v>10206.324000000001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>Don't Terminate</v>
      </c>
      <c r="R56" s="18">
        <f t="shared" si="1"/>
        <v>0</v>
      </c>
      <c r="S56" s="15" t="str" cm="1">
        <f t="array" ref="S56">_xlfn.IFS(Logical!P56&lt;40000,"low",AND(Logical!P56&gt;41000,"mid",Logical!P56&lt;80000),"mid",Logical!P56&gt;81000,"high")</f>
        <v>low</v>
      </c>
      <c r="T56" s="15">
        <f t="shared" si="2"/>
        <v>0</v>
      </c>
      <c r="U56" s="15" t="str">
        <f t="shared" si="3"/>
        <v>WFO</v>
      </c>
      <c r="V56" s="27" cm="1">
        <f t="array" ref="V56">_xlfn.IFS(N56="very good",P56*15%,N56="Good",P56*12%,N56="average",P56*10%,OR(Logical!N56="very poor",Logical!N56="poor",Logical!N56="not rated"),"not applicable")</f>
        <v>3202.7490000000003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>Don't Terminate</v>
      </c>
      <c r="R57" s="18">
        <f t="shared" si="1"/>
        <v>0</v>
      </c>
      <c r="S57" s="15" t="str" cm="1">
        <f t="array" ref="S57">_xlfn.IFS(Logical!P57&lt;40000,"low",AND(Logical!P57&gt;41000,"mid",Logical!P57&lt;80000),"mid",Logical!P57&gt;81000,"high")</f>
        <v>high</v>
      </c>
      <c r="T57" s="15">
        <f t="shared" si="2"/>
        <v>0</v>
      </c>
      <c r="U57" s="15" t="str">
        <f t="shared" si="3"/>
        <v>WFO</v>
      </c>
      <c r="V57" s="27" t="str" cm="1">
        <f t="array" ref="V57">_xlfn.IFS(N57="very good",P57*15%,N57="Good",P57*12%,N57="average",P57*10%,OR(Logical!N57="very poor",Logical!N57="poor",Logical!N57="not rated"),"not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>Don't Terminate</v>
      </c>
      <c r="R58" s="18">
        <f t="shared" si="1"/>
        <v>0</v>
      </c>
      <c r="S58" s="15" t="str" cm="1">
        <f t="array" ref="S58">_xlfn.IFS(Logical!P58&lt;40000,"low",AND(Logical!P58&gt;41000,"mid",Logical!P58&lt;80000),"mid",Logical!P58&gt;81000,"high")</f>
        <v>high</v>
      </c>
      <c r="T58" s="15">
        <f t="shared" si="2"/>
        <v>0</v>
      </c>
      <c r="U58" s="15" t="str">
        <f t="shared" si="3"/>
        <v>WFH</v>
      </c>
      <c r="V58" s="27" t="str" cm="1">
        <f t="array" ref="V58">_xlfn.IFS(N58="very good",P58*15%,N58="Good",P58*12%,N58="average",P58*10%,OR(Logical!N58="very poor",Logical!N58="poor",Logical!N58="not rated"),"not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Terminate</v>
      </c>
      <c r="R59" s="18">
        <f t="shared" si="1"/>
        <v>0</v>
      </c>
      <c r="S59" s="15" t="str" cm="1">
        <f t="array" ref="S59">_xlfn.IFS(Logical!P59&lt;40000,"low",AND(Logical!P59&gt;41000,"mid",Logical!P59&lt;80000),"mid",Logical!P59&gt;81000,"high")</f>
        <v>mid</v>
      </c>
      <c r="T59" s="15">
        <f t="shared" si="2"/>
        <v>0</v>
      </c>
      <c r="U59" s="15" t="str">
        <f t="shared" si="3"/>
        <v>WFH</v>
      </c>
      <c r="V59" s="27" t="str" cm="1">
        <f t="array" ref="V59">_xlfn.IFS(N59="very good",P59*15%,N59="Good",P59*12%,N59="average",P59*10%,OR(Logical!N59="very poor",Logical!N59="poor",Logical!N59="not rated"),"not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>Don't Terminate</v>
      </c>
      <c r="R60" s="18">
        <f t="shared" si="1"/>
        <v>0</v>
      </c>
      <c r="S60" s="15" t="str" cm="1">
        <f t="array" ref="S60">_xlfn.IFS(Logical!P60&lt;40000,"low",AND(Logical!P60&gt;41000,"mid",Logical!P60&lt;80000),"mid",Logical!P60&gt;81000,"high")</f>
        <v>low</v>
      </c>
      <c r="T60" s="15">
        <f t="shared" si="2"/>
        <v>0</v>
      </c>
      <c r="U60" s="15" t="str">
        <f t="shared" si="3"/>
        <v>WFO</v>
      </c>
      <c r="V60" s="27" cm="1">
        <f t="array" ref="V60">_xlfn.IFS(N60="very good",P60*15%,N60="Good",P60*12%,N60="average",P60*10%,OR(Logical!N60="very poor",Logical!N60="poor",Logical!N60="not rated"),"not applicable")</f>
        <v>2096.2530000000002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>Don't Terminate</v>
      </c>
      <c r="R61" s="18">
        <f t="shared" si="1"/>
        <v>0</v>
      </c>
      <c r="S61" s="15" t="str" cm="1">
        <f t="array" ref="S61">_xlfn.IFS(Logical!P61&lt;40000,"low",AND(Logical!P61&gt;41000,"mid",Logical!P61&lt;80000),"mid",Logical!P61&gt;81000,"high")</f>
        <v>high</v>
      </c>
      <c r="T61" s="15">
        <f t="shared" si="2"/>
        <v>0</v>
      </c>
      <c r="U61" s="15" t="str">
        <f t="shared" si="3"/>
        <v>WFO</v>
      </c>
      <c r="V61" s="27" t="str" cm="1">
        <f t="array" ref="V61">_xlfn.IFS(N61="very good",P61*15%,N61="Good",P61*12%,N61="average",P61*10%,OR(Logical!N61="very poor",Logical!N61="poor",Logical!N61="not rated"),"not applicable")</f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>Don't Terminate</v>
      </c>
      <c r="R62" s="18">
        <f t="shared" si="1"/>
        <v>0</v>
      </c>
      <c r="S62" s="15" t="str" cm="1">
        <f t="array" ref="S62">_xlfn.IFS(Logical!P62&lt;40000,"low",AND(Logical!P62&gt;41000,"mid",Logical!P62&lt;80000),"mid",Logical!P62&gt;81000,"high")</f>
        <v>high</v>
      </c>
      <c r="T62" s="15">
        <f t="shared" si="2"/>
        <v>0</v>
      </c>
      <c r="U62" s="15" t="str">
        <f t="shared" si="3"/>
        <v>WFO</v>
      </c>
      <c r="V62" s="27" t="e" cm="1">
        <f t="array" ref="V62">_xlfn.IFS(N62="very good",P62*15%,N62="Good",P62*12%,N62="average",P62*10%,OR(Logical!N62="very poor",Logical!N62="poor",Logical!N62="not rated"),"not applicable")</f>
        <v>#VALUE!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>Don't Terminate</v>
      </c>
      <c r="R63" s="18">
        <f t="shared" si="1"/>
        <v>0</v>
      </c>
      <c r="S63" s="15" t="str" cm="1">
        <f t="array" ref="S63">_xlfn.IFS(Logical!P63&lt;40000,"low",AND(Logical!P63&gt;41000,"mid",Logical!P63&lt;80000),"mid",Logical!P63&gt;81000,"high")</f>
        <v>high</v>
      </c>
      <c r="T63" s="15">
        <f t="shared" si="2"/>
        <v>0</v>
      </c>
      <c r="U63" s="15" t="str">
        <f t="shared" si="3"/>
        <v>WFO</v>
      </c>
      <c r="V63" s="27" cm="1">
        <f t="array" ref="V63">_xlfn.IFS(N63="very good",P63*15%,N63="Good",P63*12%,N63="average",P63*10%,OR(Logical!N63="very poor",Logical!N63="poor",Logical!N63="not rated"),"not applicable")</f>
        <v>9868.9590000000007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>Don't Terminate</v>
      </c>
      <c r="R64" s="18">
        <f t="shared" si="1"/>
        <v>0</v>
      </c>
      <c r="S64" s="15" t="str" cm="1">
        <f t="array" ref="S64">_xlfn.IFS(Logical!P64&lt;40000,"low",AND(Logical!P64&gt;41000,"mid",Logical!P64&lt;80000),"mid",Logical!P64&gt;81000,"high")</f>
        <v>mid</v>
      </c>
      <c r="T64" s="15">
        <f t="shared" si="2"/>
        <v>0</v>
      </c>
      <c r="U64" s="15" t="str">
        <f t="shared" si="3"/>
        <v>WFO</v>
      </c>
      <c r="V64" s="27" cm="1">
        <f t="array" ref="V64">_xlfn.IFS(N64="very good",P64*15%,N64="Good",P64*12%,N64="average",P64*10%,OR(Logical!N64="very poor",Logical!N64="poor",Logical!N64="not rated"),"not applicable")</f>
        <v>6457.5792000000001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>Don't Terminate</v>
      </c>
      <c r="R65" s="18">
        <f t="shared" si="1"/>
        <v>0</v>
      </c>
      <c r="S65" s="15" t="str" cm="1">
        <f t="array" ref="S65">_xlfn.IFS(Logical!P65&lt;40000,"low",AND(Logical!P65&gt;41000,"mid",Logical!P65&lt;80000),"mid",Logical!P65&gt;81000,"high")</f>
        <v>high</v>
      </c>
      <c r="T65" s="15">
        <f t="shared" si="2"/>
        <v>0</v>
      </c>
      <c r="U65" s="15" t="str">
        <f t="shared" si="3"/>
        <v>WFO</v>
      </c>
      <c r="V65" s="27" t="str" cm="1">
        <f t="array" ref="V65">_xlfn.IFS(N65="very good",P65*15%,N65="Good",P65*12%,N65="average",P65*10%,OR(Logical!N65="very poor",Logical!N65="poor",Logical!N65="not rated"),"not applicable")</f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>Don't Terminate</v>
      </c>
      <c r="R66" s="18">
        <f t="shared" si="1"/>
        <v>0</v>
      </c>
      <c r="S66" s="15" t="str" cm="1">
        <f t="array" ref="S66">_xlfn.IFS(Logical!P66&lt;40000,"low",AND(Logical!P66&gt;41000,"mid",Logical!P66&lt;80000),"mid",Logical!P66&gt;81000,"high")</f>
        <v>low</v>
      </c>
      <c r="T66" s="15">
        <f t="shared" si="2"/>
        <v>0</v>
      </c>
      <c r="U66" s="15" t="str">
        <f t="shared" si="3"/>
        <v>WFH</v>
      </c>
      <c r="V66" s="27" t="str" cm="1">
        <f t="array" ref="V66">_xlfn.IFS(N66="very good",P66*15%,N66="Good",P66*12%,N66="average",P66*10%,OR(Logical!N66="very poor",Logical!N66="poor",Logical!N66="not rated"),"not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>Don't Terminate</v>
      </c>
      <c r="R67" s="18">
        <f t="shared" si="1"/>
        <v>0</v>
      </c>
      <c r="S67" s="15" t="str" cm="1">
        <f t="array" ref="S67">_xlfn.IFS(Logical!P67&lt;40000,"low",AND(Logical!P67&gt;41000,"mid",Logical!P67&lt;80000),"mid",Logical!P67&gt;81000,"high")</f>
        <v>high</v>
      </c>
      <c r="T67" s="15">
        <f t="shared" si="2"/>
        <v>0</v>
      </c>
      <c r="U67" s="15" t="str">
        <f t="shared" si="3"/>
        <v>WFO</v>
      </c>
      <c r="V67" s="27" cm="1">
        <f t="array" ref="V67">_xlfn.IFS(N67="very good",P67*15%,N67="Good",P67*12%,N67="average",P67*10%,OR(Logical!N67="very poor",Logical!N67="poor",Logical!N67="not rated"),"not applicable")</f>
        <v>10336.374000000002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>Don't Terminate</v>
      </c>
      <c r="R68" s="18">
        <f t="shared" si="1"/>
        <v>0</v>
      </c>
      <c r="S68" s="15" t="str" cm="1">
        <f t="array" ref="S68">_xlfn.IFS(Logical!P68&lt;40000,"low",AND(Logical!P68&gt;41000,"mid",Logical!P68&lt;80000),"mid",Logical!P68&gt;81000,"high")</f>
        <v>high</v>
      </c>
      <c r="T68" s="15">
        <f t="shared" si="2"/>
        <v>0</v>
      </c>
      <c r="U68" s="15" t="str">
        <f t="shared" si="3"/>
        <v>WFO</v>
      </c>
      <c r="V68" s="27" cm="1">
        <f t="array" ref="V68">_xlfn.IFS(N68="very good",P68*15%,N68="Good",P68*12%,N68="average",P68*10%,OR(Logical!N68="very poor",Logical!N68="poor",Logical!N68="not rated"),"not applicable")</f>
        <v>11884.611599999998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4">IF(N69="very poor","Terminate","Don't Terminate")</f>
        <v>Don't Terminate</v>
      </c>
      <c r="R69" s="18">
        <f t="shared" ref="R69:R132" si="5">IF(N69="Very Good",P69*5%,0)</f>
        <v>5158.6245000000008</v>
      </c>
      <c r="S69" s="15" t="str" cm="1">
        <f t="array" ref="S69">_xlfn.IFS(Logical!P69&lt;40000,"low",AND(Logical!P69&gt;41000,"mid",Logical!P69&lt;80000),"mid",Logical!P69&gt;81000,"high")</f>
        <v>high</v>
      </c>
      <c r="T69" s="15">
        <f t="shared" ref="T69:T132" si="6">IF(AND(I69="mumbai",L69="hr"),"work from home",0)</f>
        <v>0</v>
      </c>
      <c r="U69" s="15" t="str">
        <f t="shared" ref="U69:U132" si="7">IF(OR(L69="Finance","HR"),"WFH","WFO")</f>
        <v>WFH</v>
      </c>
      <c r="V69" s="27" cm="1">
        <f t="array" ref="V69">_xlfn.IFS(N69="very good",P69*15%,N69="Good",P69*12%,N69="average",P69*10%,OR(Logical!N69="very poor",Logical!N69="poor",Logical!N69="not rated"),"not applicable")</f>
        <v>15475.8735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4"/>
        <v>Don't Terminate</v>
      </c>
      <c r="R70" s="18">
        <f t="shared" si="5"/>
        <v>0</v>
      </c>
      <c r="S70" s="15" t="str" cm="1">
        <f t="array" ref="S70">_xlfn.IFS(Logical!P70&lt;40000,"low",AND(Logical!P70&gt;41000,"mid",Logical!P70&lt;80000),"mid",Logical!P70&gt;81000,"high")</f>
        <v>high</v>
      </c>
      <c r="T70" s="15">
        <f t="shared" si="6"/>
        <v>0</v>
      </c>
      <c r="U70" s="15" t="str">
        <f t="shared" si="7"/>
        <v>WFO</v>
      </c>
      <c r="V70" s="27" cm="1">
        <f t="array" ref="V70">_xlfn.IFS(N70="very good",P70*15%,N70="Good",P70*12%,N70="average",P70*10%,OR(Logical!N70="very poor",Logical!N70="poor",Logical!N70="not rated"),"not applicable")</f>
        <v>11169.306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4"/>
        <v>Don't Terminate</v>
      </c>
      <c r="R71" s="18">
        <f t="shared" si="5"/>
        <v>0</v>
      </c>
      <c r="S71" s="15" t="str" cm="1">
        <f t="array" ref="S71">_xlfn.IFS(Logical!P71&lt;40000,"low",AND(Logical!P71&gt;41000,"mid",Logical!P71&lt;80000),"mid",Logical!P71&gt;81000,"high")</f>
        <v>high</v>
      </c>
      <c r="T71" s="15">
        <f t="shared" si="6"/>
        <v>0</v>
      </c>
      <c r="U71" s="15" t="str">
        <f t="shared" si="7"/>
        <v>WFH</v>
      </c>
      <c r="V71" s="27" cm="1">
        <f t="array" ref="V71">_xlfn.IFS(N71="very good",P71*15%,N71="Good",P71*12%,N71="average",P71*10%,OR(Logical!N71="very poor",Logical!N71="poor",Logical!N71="not rated"),"not applicable")</f>
        <v>10076.274000000001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4"/>
        <v>Don't Terminate</v>
      </c>
      <c r="R72" s="18">
        <f t="shared" si="5"/>
        <v>0</v>
      </c>
      <c r="S72" s="15" t="str" cm="1">
        <f t="array" ref="S72">_xlfn.IFS(Logical!P72&lt;40000,"low",AND(Logical!P72&gt;41000,"mid",Logical!P72&lt;80000),"mid",Logical!P72&gt;81000,"high")</f>
        <v>high</v>
      </c>
      <c r="T72" s="15">
        <f t="shared" si="6"/>
        <v>0</v>
      </c>
      <c r="U72" s="15" t="str">
        <f t="shared" si="7"/>
        <v>WFO</v>
      </c>
      <c r="V72" s="27" t="str" cm="1">
        <f t="array" ref="V72">_xlfn.IFS(N72="very good",P72*15%,N72="Good",P72*12%,N72="average",P72*10%,OR(Logical!N72="very poor",Logical!N72="poor",Logical!N72="not rated"),"not applicable")</f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4"/>
        <v>Terminate</v>
      </c>
      <c r="R73" s="18">
        <f t="shared" si="5"/>
        <v>0</v>
      </c>
      <c r="S73" s="15" t="str" cm="1">
        <f t="array" ref="S73">_xlfn.IFS(Logical!P73&lt;40000,"low",AND(Logical!P73&gt;41000,"mid",Logical!P73&lt;80000),"mid",Logical!P73&gt;81000,"high")</f>
        <v>high</v>
      </c>
      <c r="T73" s="15">
        <f t="shared" si="6"/>
        <v>0</v>
      </c>
      <c r="U73" s="15" t="str">
        <f t="shared" si="7"/>
        <v>WFO</v>
      </c>
      <c r="V73" s="27" t="str" cm="1">
        <f t="array" ref="V73">_xlfn.IFS(N73="very good",P73*15%,N73="Good",P73*12%,N73="average",P73*10%,OR(Logical!N73="very poor",Logical!N73="poor",Logical!N73="not rated"),"not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4"/>
        <v>Don't Terminate</v>
      </c>
      <c r="R74" s="18">
        <f t="shared" si="5"/>
        <v>0</v>
      </c>
      <c r="S74" s="15" t="str" cm="1">
        <f t="array" ref="S74">_xlfn.IFS(Logical!P74&lt;40000,"low",AND(Logical!P74&gt;41000,"mid",Logical!P74&lt;80000),"mid",Logical!P74&gt;81000,"high")</f>
        <v>high</v>
      </c>
      <c r="T74" s="15">
        <f t="shared" si="6"/>
        <v>0</v>
      </c>
      <c r="U74" s="15" t="str">
        <f t="shared" si="7"/>
        <v>WFO</v>
      </c>
      <c r="V74" s="27" t="str" cm="1">
        <f t="array" ref="V74">_xlfn.IFS(N74="very good",P74*15%,N74="Good",P74*12%,N74="average",P74*10%,OR(Logical!N74="very poor",Logical!N74="poor",Logical!N74="not rated"),"not applicable")</f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4"/>
        <v>Don't Terminate</v>
      </c>
      <c r="R75" s="18">
        <f t="shared" si="5"/>
        <v>0</v>
      </c>
      <c r="S75" s="15" t="str" cm="1">
        <f t="array" ref="S75">_xlfn.IFS(Logical!P75&lt;40000,"low",AND(Logical!P75&gt;41000,"mid",Logical!P75&lt;80000),"mid",Logical!P75&gt;81000,"high")</f>
        <v>mid</v>
      </c>
      <c r="T75" s="15">
        <f t="shared" si="6"/>
        <v>0</v>
      </c>
      <c r="U75" s="15" t="str">
        <f t="shared" si="7"/>
        <v>WFO</v>
      </c>
      <c r="V75" s="27" t="str" cm="1">
        <f t="array" ref="V75">_xlfn.IFS(N75="very good",P75*15%,N75="Good",P75*12%,N75="average",P75*10%,OR(Logical!N75="very poor",Logical!N75="poor",Logical!N75="not rated"),"not applicable")</f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4"/>
        <v>Don't Terminate</v>
      </c>
      <c r="R76" s="18">
        <f t="shared" si="5"/>
        <v>0</v>
      </c>
      <c r="S76" s="15" t="str" cm="1">
        <f t="array" ref="S76">_xlfn.IFS(Logical!P76&lt;40000,"low",AND(Logical!P76&gt;41000,"mid",Logical!P76&lt;80000),"mid",Logical!P76&gt;81000,"high")</f>
        <v>low</v>
      </c>
      <c r="T76" s="15">
        <f t="shared" si="6"/>
        <v>0</v>
      </c>
      <c r="U76" s="15" t="str">
        <f t="shared" si="7"/>
        <v>WFO</v>
      </c>
      <c r="V76" s="27" cm="1">
        <f t="array" ref="V76">_xlfn.IFS(N76="very good",P76*15%,N76="Good",P76*12%,N76="average",P76*10%,OR(Logical!N76="very poor",Logical!N76="poor",Logical!N76="not rated"),"not applicable")</f>
        <v>4230.8783999999996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4"/>
        <v>Don't Terminate</v>
      </c>
      <c r="R77" s="18">
        <f t="shared" si="5"/>
        <v>0</v>
      </c>
      <c r="S77" s="15" t="str" cm="1">
        <f t="array" ref="S77">_xlfn.IFS(Logical!P77&lt;40000,"low",AND(Logical!P77&gt;41000,"mid",Logical!P77&lt;80000),"mid",Logical!P77&gt;81000,"high")</f>
        <v>low</v>
      </c>
      <c r="T77" s="15">
        <f t="shared" si="6"/>
        <v>0</v>
      </c>
      <c r="U77" s="15" t="str">
        <f t="shared" si="7"/>
        <v>WFO</v>
      </c>
      <c r="V77" s="27" t="str" cm="1">
        <f t="array" ref="V77">_xlfn.IFS(N77="very good",P77*15%,N77="Good",P77*12%,N77="average",P77*10%,OR(Logical!N77="very poor",Logical!N77="poor",Logical!N77="not rated"),"not applicable")</f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4"/>
        <v>Don't Terminate</v>
      </c>
      <c r="R78" s="18">
        <f t="shared" si="5"/>
        <v>0</v>
      </c>
      <c r="S78" s="15" t="str" cm="1">
        <f t="array" ref="S78">_xlfn.IFS(Logical!P78&lt;40000,"low",AND(Logical!P78&gt;41000,"mid",Logical!P78&lt;80000),"mid",Logical!P78&gt;81000,"high")</f>
        <v>low</v>
      </c>
      <c r="T78" s="15">
        <f t="shared" si="6"/>
        <v>0</v>
      </c>
      <c r="U78" s="15" t="str">
        <f t="shared" si="7"/>
        <v>WFO</v>
      </c>
      <c r="V78" s="27" cm="1">
        <f t="array" ref="V78">_xlfn.IFS(N78="very good",P78*15%,N78="Good",P78*12%,N78="average",P78*10%,OR(Logical!N78="very poor",Logical!N78="poor",Logical!N78="not rated"),"not applicable")</f>
        <v>3450.3948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4"/>
        <v>Terminate</v>
      </c>
      <c r="R79" s="18">
        <f t="shared" si="5"/>
        <v>0</v>
      </c>
      <c r="S79" s="15" t="str" cm="1">
        <f t="array" ref="S79">_xlfn.IFS(Logical!P79&lt;40000,"low",AND(Logical!P79&gt;41000,"mid",Logical!P79&lt;80000),"mid",Logical!P79&gt;81000,"high")</f>
        <v>high</v>
      </c>
      <c r="T79" s="15">
        <f t="shared" si="6"/>
        <v>0</v>
      </c>
      <c r="U79" s="15" t="str">
        <f t="shared" si="7"/>
        <v>WFO</v>
      </c>
      <c r="V79" s="27" t="str" cm="1">
        <f t="array" ref="V79">_xlfn.IFS(N79="very good",P79*15%,N79="Good",P79*12%,N79="average",P79*10%,OR(Logical!N79="very poor",Logical!N79="poor",Logical!N79="not rated"),"not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4"/>
        <v>Don't Terminate</v>
      </c>
      <c r="R80" s="18">
        <f t="shared" si="5"/>
        <v>2128.9950000000003</v>
      </c>
      <c r="S80" s="15" t="str" cm="1">
        <f t="array" ref="S80">_xlfn.IFS(Logical!P80&lt;40000,"low",AND(Logical!P80&gt;41000,"mid",Logical!P80&lt;80000),"mid",Logical!P80&gt;81000,"high")</f>
        <v>mid</v>
      </c>
      <c r="T80" s="15">
        <f t="shared" si="6"/>
        <v>0</v>
      </c>
      <c r="U80" s="15" t="str">
        <f t="shared" si="7"/>
        <v>WFO</v>
      </c>
      <c r="V80" s="27" cm="1">
        <f t="array" ref="V80">_xlfn.IFS(N80="very good",P80*15%,N80="Good",P80*12%,N80="average",P80*10%,OR(Logical!N80="very poor",Logical!N80="poor",Logical!N80="not rated"),"not applicable")</f>
        <v>6386.9849999999997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4"/>
        <v>Terminate</v>
      </c>
      <c r="R81" s="18">
        <f t="shared" si="5"/>
        <v>0</v>
      </c>
      <c r="S81" s="15" t="str" cm="1">
        <f t="array" ref="S81">_xlfn.IFS(Logical!P81&lt;40000,"low",AND(Logical!P81&gt;41000,"mid",Logical!P81&lt;80000),"mid",Logical!P81&gt;81000,"high")</f>
        <v>high</v>
      </c>
      <c r="T81" s="15">
        <f t="shared" si="6"/>
        <v>0</v>
      </c>
      <c r="U81" s="15" t="str">
        <f t="shared" si="7"/>
        <v>WFO</v>
      </c>
      <c r="V81" s="27" t="str" cm="1">
        <f t="array" ref="V81">_xlfn.IFS(N81="very good",P81*15%,N81="Good",P81*12%,N81="average",P81*10%,OR(Logical!N81="very poor",Logical!N81="poor",Logical!N81="not rated"),"not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4"/>
        <v>Terminate</v>
      </c>
      <c r="R82" s="18">
        <f t="shared" si="5"/>
        <v>0</v>
      </c>
      <c r="S82" s="15" t="str" cm="1">
        <f t="array" ref="S82">_xlfn.IFS(Logical!P82&lt;40000,"low",AND(Logical!P82&gt;41000,"mid",Logical!P82&lt;80000),"mid",Logical!P82&gt;81000,"high")</f>
        <v>high</v>
      </c>
      <c r="T82" s="15">
        <f t="shared" si="6"/>
        <v>0</v>
      </c>
      <c r="U82" s="15" t="str">
        <f t="shared" si="7"/>
        <v>WFO</v>
      </c>
      <c r="V82" s="27" t="str" cm="1">
        <f t="array" ref="V82">_xlfn.IFS(N82="very good",P82*15%,N82="Good",P82*12%,N82="average",P82*10%,OR(Logical!N82="very poor",Logical!N82="poor",Logical!N82="not rated"),"not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4"/>
        <v>Don't Terminate</v>
      </c>
      <c r="R83" s="18">
        <f t="shared" si="5"/>
        <v>4191.8175000000001</v>
      </c>
      <c r="S83" s="15" t="str" cm="1">
        <f t="array" ref="S83">_xlfn.IFS(Logical!P83&lt;40000,"low",AND(Logical!P83&gt;41000,"mid",Logical!P83&lt;80000),"mid",Logical!P83&gt;81000,"high")</f>
        <v>high</v>
      </c>
      <c r="T83" s="15">
        <f t="shared" si="6"/>
        <v>0</v>
      </c>
      <c r="U83" s="15" t="str">
        <f t="shared" si="7"/>
        <v>WFH</v>
      </c>
      <c r="V83" s="27" cm="1">
        <f t="array" ref="V83">_xlfn.IFS(N83="very good",P83*15%,N83="Good",P83*12%,N83="average",P83*10%,OR(Logical!N83="very poor",Logical!N83="poor",Logical!N83="not rated"),"not applicable")</f>
        <v>12575.452500000001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4"/>
        <v>Don't Terminate</v>
      </c>
      <c r="R84" s="18">
        <f t="shared" si="5"/>
        <v>0</v>
      </c>
      <c r="S84" s="15" t="str" cm="1">
        <f t="array" ref="S84">_xlfn.IFS(Logical!P84&lt;40000,"low",AND(Logical!P84&gt;41000,"mid",Logical!P84&lt;80000),"mid",Logical!P84&gt;81000,"high")</f>
        <v>high</v>
      </c>
      <c r="T84" s="15">
        <f t="shared" si="6"/>
        <v>0</v>
      </c>
      <c r="U84" s="15" t="str">
        <f t="shared" si="7"/>
        <v>WFO</v>
      </c>
      <c r="V84" s="27" t="str" cm="1">
        <f t="array" ref="V84">_xlfn.IFS(N84="very good",P84*15%,N84="Good",P84*12%,N84="average",P84*10%,OR(Logical!N84="very poor",Logical!N84="poor",Logical!N84="not rated"),"not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4"/>
        <v>Don't Terminate</v>
      </c>
      <c r="R85" s="18">
        <f t="shared" si="5"/>
        <v>0</v>
      </c>
      <c r="S85" s="15" t="str" cm="1">
        <f t="array" ref="S85">_xlfn.IFS(Logical!P85&lt;40000,"low",AND(Logical!P85&gt;41000,"mid",Logical!P85&lt;80000),"mid",Logical!P85&gt;81000,"high")</f>
        <v>high</v>
      </c>
      <c r="T85" s="15">
        <f t="shared" si="6"/>
        <v>0</v>
      </c>
      <c r="U85" s="15" t="str">
        <f t="shared" si="7"/>
        <v>WFH</v>
      </c>
      <c r="V85" s="27" cm="1">
        <f t="array" ref="V85">_xlfn.IFS(N85="very good",P85*15%,N85="Good",P85*12%,N85="average",P85*10%,OR(Logical!N85="very poor",Logical!N85="poor",Logical!N85="not rated"),"not applicable")</f>
        <v>16418.980799999998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4"/>
        <v>Don't Terminate</v>
      </c>
      <c r="R86" s="18">
        <f t="shared" si="5"/>
        <v>0</v>
      </c>
      <c r="S86" s="15" t="str" cm="1">
        <f t="array" ref="S86">_xlfn.IFS(Logical!P86&lt;40000,"low",AND(Logical!P86&gt;41000,"mid",Logical!P86&lt;80000),"mid",Logical!P86&gt;81000,"high")</f>
        <v>low</v>
      </c>
      <c r="T86" s="15">
        <f t="shared" si="6"/>
        <v>0</v>
      </c>
      <c r="U86" s="15" t="str">
        <f t="shared" si="7"/>
        <v>WFO</v>
      </c>
      <c r="V86" s="27" cm="1">
        <f t="array" ref="V86">_xlfn.IFS(N86="very good",P86*15%,N86="Good",P86*12%,N86="average",P86*10%,OR(Logical!N86="very poor",Logical!N86="poor",Logical!N86="not rated"),"not applicable")</f>
        <v>3828.2130000000006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4"/>
        <v>Don't Terminate</v>
      </c>
      <c r="R87" s="18">
        <f t="shared" si="5"/>
        <v>0</v>
      </c>
      <c r="S87" s="15" t="str" cm="1">
        <f t="array" ref="S87">_xlfn.IFS(Logical!P87&lt;40000,"low",AND(Logical!P87&gt;41000,"mid",Logical!P87&lt;80000),"mid",Logical!P87&gt;81000,"high")</f>
        <v>mid</v>
      </c>
      <c r="T87" s="15">
        <f t="shared" si="6"/>
        <v>0</v>
      </c>
      <c r="U87" s="15" t="str">
        <f t="shared" si="7"/>
        <v>WFO</v>
      </c>
      <c r="V87" s="27" cm="1">
        <f t="array" ref="V87">_xlfn.IFS(N87="very good",P87*15%,N87="Good",P87*12%,N87="average",P87*10%,OR(Logical!N87="very poor",Logical!N87="poor",Logical!N87="not rated"),"not applicable")</f>
        <v>9376.8191999999999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4"/>
        <v>Don't Terminate</v>
      </c>
      <c r="R88" s="18">
        <f t="shared" si="5"/>
        <v>0</v>
      </c>
      <c r="S88" s="15" t="str" cm="1">
        <f t="array" ref="S88">_xlfn.IFS(Logical!P88&lt;40000,"low",AND(Logical!P88&gt;41000,"mid",Logical!P88&lt;80000),"mid",Logical!P88&gt;81000,"high")</f>
        <v>high</v>
      </c>
      <c r="T88" s="15">
        <f t="shared" si="6"/>
        <v>0</v>
      </c>
      <c r="U88" s="15" t="str">
        <f t="shared" si="7"/>
        <v>WFO</v>
      </c>
      <c r="V88" s="27" cm="1">
        <f t="array" ref="V88">_xlfn.IFS(N88="very good",P88*15%,N88="Good",P88*12%,N88="average",P88*10%,OR(Logical!N88="very poor",Logical!N88="poor",Logical!N88="not rated"),"not applicable")</f>
        <v>13208.367600000001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4"/>
        <v>Don't Terminate</v>
      </c>
      <c r="R89" s="18">
        <f t="shared" si="5"/>
        <v>0</v>
      </c>
      <c r="S89" s="15" t="str" cm="1">
        <f t="array" ref="S89">_xlfn.IFS(Logical!P89&lt;40000,"low",AND(Logical!P89&gt;41000,"mid",Logical!P89&lt;80000),"mid",Logical!P89&gt;81000,"high")</f>
        <v>high</v>
      </c>
      <c r="T89" s="15">
        <f t="shared" si="6"/>
        <v>0</v>
      </c>
      <c r="U89" s="15" t="str">
        <f t="shared" si="7"/>
        <v>WFH</v>
      </c>
      <c r="V89" s="27" t="str" cm="1">
        <f t="array" ref="V89">_xlfn.IFS(N89="very good",P89*15%,N89="Good",P89*12%,N89="average",P89*10%,OR(Logical!N89="very poor",Logical!N89="poor",Logical!N89="not rated"),"not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4"/>
        <v>Don't Terminate</v>
      </c>
      <c r="R90" s="18">
        <f t="shared" si="5"/>
        <v>0</v>
      </c>
      <c r="S90" s="15" t="str" cm="1">
        <f t="array" ref="S90">_xlfn.IFS(Logical!P90&lt;40000,"low",AND(Logical!P90&gt;41000,"mid",Logical!P90&lt;80000),"mid",Logical!P90&gt;81000,"high")</f>
        <v>mid</v>
      </c>
      <c r="T90" s="15">
        <f t="shared" si="6"/>
        <v>0</v>
      </c>
      <c r="U90" s="15" t="str">
        <f t="shared" si="7"/>
        <v>WFO</v>
      </c>
      <c r="V90" s="27" cm="1">
        <f t="array" ref="V90">_xlfn.IFS(N90="very good",P90*15%,N90="Good",P90*12%,N90="average",P90*10%,OR(Logical!N90="very poor",Logical!N90="poor",Logical!N90="not rated"),"not applicable")</f>
        <v>4923.54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4"/>
        <v>Terminate</v>
      </c>
      <c r="R91" s="18">
        <f t="shared" si="5"/>
        <v>0</v>
      </c>
      <c r="S91" s="15" t="str" cm="1">
        <f t="array" ref="S91">_xlfn.IFS(Logical!P91&lt;40000,"low",AND(Logical!P91&gt;41000,"mid",Logical!P91&lt;80000),"mid",Logical!P91&gt;81000,"high")</f>
        <v>high</v>
      </c>
      <c r="T91" s="15">
        <f t="shared" si="6"/>
        <v>0</v>
      </c>
      <c r="U91" s="15" t="str">
        <f t="shared" si="7"/>
        <v>WFO</v>
      </c>
      <c r="V91" s="27" t="str" cm="1">
        <f t="array" ref="V91">_xlfn.IFS(N91="very good",P91*15%,N91="Good",P91*12%,N91="average",P91*10%,OR(Logical!N91="very poor",Logical!N91="poor",Logical!N91="not rated"),"not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4"/>
        <v>Don't Terminate</v>
      </c>
      <c r="R92" s="18">
        <f t="shared" si="5"/>
        <v>0</v>
      </c>
      <c r="S92" s="15" t="str" cm="1">
        <f t="array" ref="S92">_xlfn.IFS(Logical!P92&lt;40000,"low",AND(Logical!P92&gt;41000,"mid",Logical!P92&lt;80000),"mid",Logical!P92&gt;81000,"high")</f>
        <v>high</v>
      </c>
      <c r="T92" s="15">
        <f t="shared" si="6"/>
        <v>0</v>
      </c>
      <c r="U92" s="15" t="str">
        <f t="shared" si="7"/>
        <v>WFO</v>
      </c>
      <c r="V92" s="27" t="str" cm="1">
        <f t="array" ref="V92">_xlfn.IFS(N92="very good",P92*15%,N92="Good",P92*12%,N92="average",P92*10%,OR(Logical!N92="very poor",Logical!N92="poor",Logical!N92="not rated"),"not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4"/>
        <v>Terminate</v>
      </c>
      <c r="R93" s="18">
        <f t="shared" si="5"/>
        <v>0</v>
      </c>
      <c r="S93" s="15" t="str" cm="1">
        <f t="array" ref="S93">_xlfn.IFS(Logical!P93&lt;40000,"low",AND(Logical!P93&gt;41000,"mid",Logical!P93&lt;80000),"mid",Logical!P93&gt;81000,"high")</f>
        <v>high</v>
      </c>
      <c r="T93" s="15">
        <f t="shared" si="6"/>
        <v>0</v>
      </c>
      <c r="U93" s="15" t="str">
        <f t="shared" si="7"/>
        <v>WFO</v>
      </c>
      <c r="V93" s="27" t="str" cm="1">
        <f t="array" ref="V93">_xlfn.IFS(N93="very good",P93*15%,N93="Good",P93*12%,N93="average",P93*10%,OR(Logical!N93="very poor",Logical!N93="poor",Logical!N93="not rated"),"not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4"/>
        <v>Don't Terminate</v>
      </c>
      <c r="R94" s="18">
        <f t="shared" si="5"/>
        <v>0</v>
      </c>
      <c r="S94" s="15" t="str" cm="1">
        <f t="array" ref="S94">_xlfn.IFS(Logical!P94&lt;40000,"low",AND(Logical!P94&gt;41000,"mid",Logical!P94&lt;80000),"mid",Logical!P94&gt;81000,"high")</f>
        <v>mid</v>
      </c>
      <c r="T94" s="15">
        <f t="shared" si="6"/>
        <v>0</v>
      </c>
      <c r="U94" s="15" t="str">
        <f t="shared" si="7"/>
        <v>WFO</v>
      </c>
      <c r="V94" s="27" t="str" cm="1">
        <f t="array" ref="V94">_xlfn.IFS(N94="very good",P94*15%,N94="Good",P94*12%,N94="average",P94*10%,OR(Logical!N94="very poor",Logical!N94="poor",Logical!N94="not rated"),"not applicable")</f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4"/>
        <v>Don't Terminate</v>
      </c>
      <c r="R95" s="18">
        <f t="shared" si="5"/>
        <v>0</v>
      </c>
      <c r="S95" s="15" t="str" cm="1">
        <f t="array" ref="S95">_xlfn.IFS(Logical!P95&lt;40000,"low",AND(Logical!P95&gt;41000,"mid",Logical!P95&lt;80000),"mid",Logical!P95&gt;81000,"high")</f>
        <v>low</v>
      </c>
      <c r="T95" s="15">
        <f t="shared" si="6"/>
        <v>0</v>
      </c>
      <c r="U95" s="15" t="str">
        <f t="shared" si="7"/>
        <v>WFH</v>
      </c>
      <c r="V95" s="27" t="str" cm="1">
        <f t="array" ref="V95">_xlfn.IFS(N95="very good",P95*15%,N95="Good",P95*12%,N95="average",P95*10%,OR(Logical!N95="very poor",Logical!N95="poor",Logical!N95="not rated"),"not applicable")</f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4"/>
        <v>Don't Terminate</v>
      </c>
      <c r="R96" s="18">
        <f t="shared" si="5"/>
        <v>0</v>
      </c>
      <c r="S96" s="15" t="str" cm="1">
        <f t="array" ref="S96">_xlfn.IFS(Logical!P96&lt;40000,"low",AND(Logical!P96&gt;41000,"mid",Logical!P96&lt;80000),"mid",Logical!P96&gt;81000,"high")</f>
        <v>high</v>
      </c>
      <c r="T96" s="15">
        <f t="shared" si="6"/>
        <v>0</v>
      </c>
      <c r="U96" s="15" t="str">
        <f t="shared" si="7"/>
        <v>WFO</v>
      </c>
      <c r="V96" s="27" t="str" cm="1">
        <f t="array" ref="V96">_xlfn.IFS(N96="very good",P96*15%,N96="Good",P96*12%,N96="average",P96*10%,OR(Logical!N96="very poor",Logical!N96="poor",Logical!N96="not rated"),"not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4"/>
        <v>Terminate</v>
      </c>
      <c r="R97" s="18">
        <f t="shared" si="5"/>
        <v>0</v>
      </c>
      <c r="S97" s="15" t="str" cm="1">
        <f t="array" ref="S97">_xlfn.IFS(Logical!P97&lt;40000,"low",AND(Logical!P97&gt;41000,"mid",Logical!P97&lt;80000),"mid",Logical!P97&gt;81000,"high")</f>
        <v>high</v>
      </c>
      <c r="T97" s="15">
        <f t="shared" si="6"/>
        <v>0</v>
      </c>
      <c r="U97" s="15" t="str">
        <f t="shared" si="7"/>
        <v>WFH</v>
      </c>
      <c r="V97" s="27" t="str" cm="1">
        <f t="array" ref="V97">_xlfn.IFS(N97="very good",P97*15%,N97="Good",P97*12%,N97="average",P97*10%,OR(Logical!N97="very poor",Logical!N97="poor",Logical!N97="not rated"),"not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4"/>
        <v>Don't Terminate</v>
      </c>
      <c r="R98" s="18">
        <f t="shared" si="5"/>
        <v>2896.9020000000005</v>
      </c>
      <c r="S98" s="15" t="str" cm="1">
        <f t="array" ref="S98">_xlfn.IFS(Logical!P98&lt;40000,"low",AND(Logical!P98&gt;41000,"mid",Logical!P98&lt;80000),"mid",Logical!P98&gt;81000,"high")</f>
        <v>mid</v>
      </c>
      <c r="T98" s="15">
        <f t="shared" si="6"/>
        <v>0</v>
      </c>
      <c r="U98" s="15" t="str">
        <f t="shared" si="7"/>
        <v>WFO</v>
      </c>
      <c r="V98" s="27" cm="1">
        <f t="array" ref="V98">_xlfn.IFS(N98="very good",P98*15%,N98="Good",P98*12%,N98="average",P98*10%,OR(Logical!N98="very poor",Logical!N98="poor",Logical!N98="not rated"),"not applicable")</f>
        <v>8690.7060000000001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4"/>
        <v>Don't Terminate</v>
      </c>
      <c r="R99" s="18">
        <f t="shared" si="5"/>
        <v>5546.7855000000009</v>
      </c>
      <c r="S99" s="15" t="str" cm="1">
        <f t="array" ref="S99">_xlfn.IFS(Logical!P99&lt;40000,"low",AND(Logical!P99&gt;41000,"mid",Logical!P99&lt;80000),"mid",Logical!P99&gt;81000,"high")</f>
        <v>high</v>
      </c>
      <c r="T99" s="15">
        <f t="shared" si="6"/>
        <v>0</v>
      </c>
      <c r="U99" s="15" t="str">
        <f t="shared" si="7"/>
        <v>WFO</v>
      </c>
      <c r="V99" s="27" cm="1">
        <f t="array" ref="V99">_xlfn.IFS(N99="very good",P99*15%,N99="Good",P99*12%,N99="average",P99*10%,OR(Logical!N99="very poor",Logical!N99="poor",Logical!N99="not rated"),"not applicable")</f>
        <v>16640.356500000002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4"/>
        <v>Terminate</v>
      </c>
      <c r="R100" s="18">
        <f t="shared" si="5"/>
        <v>0</v>
      </c>
      <c r="S100" s="15" t="str" cm="1">
        <f t="array" ref="S100">_xlfn.IFS(Logical!P100&lt;40000,"low",AND(Logical!P100&gt;41000,"mid",Logical!P100&lt;80000),"mid",Logical!P100&gt;81000,"high")</f>
        <v>high</v>
      </c>
      <c r="T100" s="15">
        <f t="shared" si="6"/>
        <v>0</v>
      </c>
      <c r="U100" s="15" t="str">
        <f t="shared" si="7"/>
        <v>WFO</v>
      </c>
      <c r="V100" s="27" t="str" cm="1">
        <f t="array" ref="V100">_xlfn.IFS(N100="very good",P100*15%,N100="Good",P100*12%,N100="average",P100*10%,OR(Logical!N100="very poor",Logical!N100="poor",Logical!N100="not rated"),"not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4"/>
        <v>Terminate</v>
      </c>
      <c r="R101" s="18">
        <f t="shared" si="5"/>
        <v>0</v>
      </c>
      <c r="S101" s="15" t="str" cm="1">
        <f t="array" ref="S101">_xlfn.IFS(Logical!P101&lt;40000,"low",AND(Logical!P101&gt;41000,"mid",Logical!P101&lt;80000),"mid",Logical!P101&gt;81000,"high")</f>
        <v>high</v>
      </c>
      <c r="T101" s="15">
        <f t="shared" si="6"/>
        <v>0</v>
      </c>
      <c r="U101" s="15" t="str">
        <f t="shared" si="7"/>
        <v>WFH</v>
      </c>
      <c r="V101" s="27" t="str" cm="1">
        <f t="array" ref="V101">_xlfn.IFS(N101="very good",P101*15%,N101="Good",P101*12%,N101="average",P101*10%,OR(Logical!N101="very poor",Logical!N101="poor",Logical!N101="not rated"),"not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4"/>
        <v>Don't Terminate</v>
      </c>
      <c r="R102" s="18">
        <f t="shared" si="5"/>
        <v>6426.1530000000002</v>
      </c>
      <c r="S102" s="15" t="str" cm="1">
        <f t="array" ref="S102">_xlfn.IFS(Logical!P102&lt;40000,"low",AND(Logical!P102&gt;41000,"mid",Logical!P102&lt;80000),"mid",Logical!P102&gt;81000,"high")</f>
        <v>high</v>
      </c>
      <c r="T102" s="15" t="str">
        <f t="shared" si="6"/>
        <v>work from home</v>
      </c>
      <c r="U102" s="15" t="str">
        <f t="shared" si="7"/>
        <v>WFO</v>
      </c>
      <c r="V102" s="27" cm="1">
        <f t="array" ref="V102">_xlfn.IFS(N102="very good",P102*15%,N102="Good",P102*12%,N102="average",P102*10%,OR(Logical!N102="very poor",Logical!N102="poor",Logical!N102="not rated"),"not applicable")</f>
        <v>19278.458999999999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4"/>
        <v>Don't Terminate</v>
      </c>
      <c r="R103" s="18">
        <f t="shared" si="5"/>
        <v>0</v>
      </c>
      <c r="S103" s="15" t="str" cm="1">
        <f t="array" ref="S103">_xlfn.IFS(Logical!P103&lt;40000,"low",AND(Logical!P103&gt;41000,"mid",Logical!P103&lt;80000),"mid",Logical!P103&gt;81000,"high")</f>
        <v>low</v>
      </c>
      <c r="T103" s="15">
        <f t="shared" si="6"/>
        <v>0</v>
      </c>
      <c r="U103" s="15" t="str">
        <f t="shared" si="7"/>
        <v>WFO</v>
      </c>
      <c r="V103" s="27" t="str" cm="1">
        <f t="array" ref="V103">_xlfn.IFS(N103="very good",P103*15%,N103="Good",P103*12%,N103="average",P103*10%,OR(Logical!N103="very poor",Logical!N103="poor",Logical!N103="not rated"),"not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4"/>
        <v>Terminate</v>
      </c>
      <c r="R104" s="18">
        <f t="shared" si="5"/>
        <v>0</v>
      </c>
      <c r="S104" s="15" t="str" cm="1">
        <f t="array" ref="S104">_xlfn.IFS(Logical!P104&lt;40000,"low",AND(Logical!P104&gt;41000,"mid",Logical!P104&lt;80000),"mid",Logical!P104&gt;81000,"high")</f>
        <v>high</v>
      </c>
      <c r="T104" s="15">
        <f t="shared" si="6"/>
        <v>0</v>
      </c>
      <c r="U104" s="15" t="str">
        <f t="shared" si="7"/>
        <v>WFO</v>
      </c>
      <c r="V104" s="27" t="str" cm="1">
        <f t="array" ref="V104">_xlfn.IFS(N104="very good",P104*15%,N104="Good",P104*12%,N104="average",P104*10%,OR(Logical!N104="very poor",Logical!N104="poor",Logical!N104="not rated"),"not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4"/>
        <v>Don't Terminate</v>
      </c>
      <c r="R105" s="18">
        <f t="shared" si="5"/>
        <v>0</v>
      </c>
      <c r="S105" s="15" t="str" cm="1">
        <f t="array" ref="S105">_xlfn.IFS(Logical!P105&lt;40000,"low",AND(Logical!P105&gt;41000,"mid",Logical!P105&lt;80000),"mid",Logical!P105&gt;81000,"high")</f>
        <v>high</v>
      </c>
      <c r="T105" s="15">
        <f t="shared" si="6"/>
        <v>0</v>
      </c>
      <c r="U105" s="15" t="str">
        <f t="shared" si="7"/>
        <v>WFO</v>
      </c>
      <c r="V105" s="27" t="str" cm="1">
        <f t="array" ref="V105">_xlfn.IFS(N105="very good",P105*15%,N105="Good",P105*12%,N105="average",P105*10%,OR(Logical!N105="very poor",Logical!N105="poor",Logical!N105="not rated"),"not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4"/>
        <v>Don't Terminate</v>
      </c>
      <c r="R106" s="18">
        <f t="shared" si="5"/>
        <v>0</v>
      </c>
      <c r="S106" s="15" t="str" cm="1">
        <f t="array" ref="S106">_xlfn.IFS(Logical!P106&lt;40000,"low",AND(Logical!P106&gt;41000,"mid",Logical!P106&lt;80000),"mid",Logical!P106&gt;81000,"high")</f>
        <v>mid</v>
      </c>
      <c r="T106" s="15">
        <f t="shared" si="6"/>
        <v>0</v>
      </c>
      <c r="U106" s="15" t="str">
        <f t="shared" si="7"/>
        <v>WFO</v>
      </c>
      <c r="V106" s="27" cm="1">
        <f t="array" ref="V106">_xlfn.IFS(N106="very good",P106*15%,N106="Good",P106*12%,N106="average",P106*10%,OR(Logical!N106="very poor",Logical!N106="poor",Logical!N106="not rated"),"not applicable")</f>
        <v>7434.1476000000002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4"/>
        <v>Don't Terminate</v>
      </c>
      <c r="R107" s="18">
        <f t="shared" si="5"/>
        <v>1896.1290000000001</v>
      </c>
      <c r="S107" s="15" t="str" cm="1">
        <f t="array" ref="S107">_xlfn.IFS(Logical!P107&lt;40000,"low",AND(Logical!P107&gt;41000,"mid",Logical!P107&lt;80000),"mid",Logical!P107&gt;81000,"high")</f>
        <v>low</v>
      </c>
      <c r="T107" s="15">
        <f t="shared" si="6"/>
        <v>0</v>
      </c>
      <c r="U107" s="15" t="str">
        <f t="shared" si="7"/>
        <v>WFO</v>
      </c>
      <c r="V107" s="27" cm="1">
        <f t="array" ref="V107">_xlfn.IFS(N107="very good",P107*15%,N107="Good",P107*12%,N107="average",P107*10%,OR(Logical!N107="very poor",Logical!N107="poor",Logical!N107="not rated"),"not applicable")</f>
        <v>5688.3869999999997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4"/>
        <v>Don't Terminate</v>
      </c>
      <c r="R108" s="18">
        <f t="shared" si="5"/>
        <v>0</v>
      </c>
      <c r="S108" s="15" t="str" cm="1">
        <f t="array" ref="S108">_xlfn.IFS(Logical!P108&lt;40000,"low",AND(Logical!P108&gt;41000,"mid",Logical!P108&lt;80000),"mid",Logical!P108&gt;81000,"high")</f>
        <v>mid</v>
      </c>
      <c r="T108" s="15" t="str">
        <f t="shared" si="6"/>
        <v>work from home</v>
      </c>
      <c r="U108" s="15" t="str">
        <f t="shared" si="7"/>
        <v>WFO</v>
      </c>
      <c r="V108" s="27" t="str" cm="1">
        <f t="array" ref="V108">_xlfn.IFS(N108="very good",P108*15%,N108="Good",P108*12%,N108="average",P108*10%,OR(Logical!N108="very poor",Logical!N108="poor",Logical!N108="not rated"),"not applicable")</f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4"/>
        <v>Terminate</v>
      </c>
      <c r="R109" s="18">
        <f t="shared" si="5"/>
        <v>0</v>
      </c>
      <c r="S109" s="15" t="str" cm="1">
        <f t="array" ref="S109">_xlfn.IFS(Logical!P109&lt;40000,"low",AND(Logical!P109&gt;41000,"mid",Logical!P109&lt;80000),"mid",Logical!P109&gt;81000,"high")</f>
        <v>mid</v>
      </c>
      <c r="T109" s="15">
        <f t="shared" si="6"/>
        <v>0</v>
      </c>
      <c r="U109" s="15" t="str">
        <f t="shared" si="7"/>
        <v>WFO</v>
      </c>
      <c r="V109" s="27" t="str" cm="1">
        <f t="array" ref="V109">_xlfn.IFS(N109="very good",P109*15%,N109="Good",P109*12%,N109="average",P109*10%,OR(Logical!N109="very poor",Logical!N109="poor",Logical!N109="not rated"),"not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4"/>
        <v>Don't Terminate</v>
      </c>
      <c r="R110" s="18">
        <f t="shared" si="5"/>
        <v>0</v>
      </c>
      <c r="S110" s="15" t="str" cm="1">
        <f t="array" ref="S110">_xlfn.IFS(Logical!P110&lt;40000,"low",AND(Logical!P110&gt;41000,"mid",Logical!P110&lt;80000),"mid",Logical!P110&gt;81000,"high")</f>
        <v>high</v>
      </c>
      <c r="T110" s="15">
        <f t="shared" si="6"/>
        <v>0</v>
      </c>
      <c r="U110" s="15" t="str">
        <f t="shared" si="7"/>
        <v>WFO</v>
      </c>
      <c r="V110" s="27" cm="1">
        <f t="array" ref="V110">_xlfn.IFS(N110="very good",P110*15%,N110="Good",P110*12%,N110="average",P110*10%,OR(Logical!N110="very poor",Logical!N110="poor",Logical!N110="not rated"),"not applicable")</f>
        <v>9794.5092000000004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4"/>
        <v>Don't Terminate</v>
      </c>
      <c r="R111" s="18">
        <f t="shared" si="5"/>
        <v>0</v>
      </c>
      <c r="S111" s="15" t="str" cm="1">
        <f t="array" ref="S111">_xlfn.IFS(Logical!P111&lt;40000,"low",AND(Logical!P111&gt;41000,"mid",Logical!P111&lt;80000),"mid",Logical!P111&gt;81000,"high")</f>
        <v>low</v>
      </c>
      <c r="T111" s="15">
        <f t="shared" si="6"/>
        <v>0</v>
      </c>
      <c r="U111" s="15" t="str">
        <f t="shared" si="7"/>
        <v>WFH</v>
      </c>
      <c r="V111" s="27" t="str" cm="1">
        <f t="array" ref="V111">_xlfn.IFS(N111="very good",P111*15%,N111="Good",P111*12%,N111="average",P111*10%,OR(Logical!N111="very poor",Logical!N111="poor",Logical!N111="not rated"),"not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4"/>
        <v>Don't Terminate</v>
      </c>
      <c r="R112" s="18">
        <f t="shared" si="5"/>
        <v>0</v>
      </c>
      <c r="S112" s="15" t="str" cm="1">
        <f t="array" ref="S112">_xlfn.IFS(Logical!P112&lt;40000,"low",AND(Logical!P112&gt;41000,"mid",Logical!P112&lt;80000),"mid",Logical!P112&gt;81000,"high")</f>
        <v>mid</v>
      </c>
      <c r="T112" s="15">
        <f t="shared" si="6"/>
        <v>0</v>
      </c>
      <c r="U112" s="15" t="str">
        <f t="shared" si="7"/>
        <v>WFO</v>
      </c>
      <c r="V112" s="27" cm="1">
        <f t="array" ref="V112">_xlfn.IFS(N112="very good",P112*15%,N112="Good",P112*12%,N112="average",P112*10%,OR(Logical!N112="very poor",Logical!N112="poor",Logical!N112="not rated"),"not applicable")</f>
        <v>8063.3448000000008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4"/>
        <v>Don't Terminate</v>
      </c>
      <c r="R113" s="18">
        <f t="shared" si="5"/>
        <v>4398.9030000000002</v>
      </c>
      <c r="S113" s="15" t="str" cm="1">
        <f t="array" ref="S113">_xlfn.IFS(Logical!P113&lt;40000,"low",AND(Logical!P113&gt;41000,"mid",Logical!P113&lt;80000),"mid",Logical!P113&gt;81000,"high")</f>
        <v>high</v>
      </c>
      <c r="T113" s="15">
        <f t="shared" si="6"/>
        <v>0</v>
      </c>
      <c r="U113" s="15" t="str">
        <f t="shared" si="7"/>
        <v>WFO</v>
      </c>
      <c r="V113" s="27" cm="1">
        <f t="array" ref="V113">_xlfn.IFS(N113="very good",P113*15%,N113="Good",P113*12%,N113="average",P113*10%,OR(Logical!N113="very poor",Logical!N113="poor",Logical!N113="not rated"),"not applicable")</f>
        <v>13196.708999999999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4"/>
        <v>Don't Terminate</v>
      </c>
      <c r="R114" s="18">
        <f t="shared" si="5"/>
        <v>0</v>
      </c>
      <c r="S114" s="15" t="str" cm="1">
        <f t="array" ref="S114">_xlfn.IFS(Logical!P114&lt;40000,"low",AND(Logical!P114&gt;41000,"mid",Logical!P114&lt;80000),"mid",Logical!P114&gt;81000,"high")</f>
        <v>high</v>
      </c>
      <c r="T114" s="15">
        <f t="shared" si="6"/>
        <v>0</v>
      </c>
      <c r="U114" s="15" t="str">
        <f t="shared" si="7"/>
        <v>WFO</v>
      </c>
      <c r="V114" s="27" t="e" cm="1">
        <f t="array" ref="V114">_xlfn.IFS(N114="very good",P114*15%,N114="Good",P114*12%,N114="average",P114*10%,OR(Logical!N114="very poor",Logical!N114="poor",Logical!N114="not rated"),"not applicable")</f>
        <v>#VALUE!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4"/>
        <v>Don't Terminate</v>
      </c>
      <c r="R115" s="18">
        <f t="shared" si="5"/>
        <v>5393.25</v>
      </c>
      <c r="S115" s="15" t="str" cm="1">
        <f t="array" ref="S115">_xlfn.IFS(Logical!P115&lt;40000,"low",AND(Logical!P115&gt;41000,"mid",Logical!P115&lt;80000),"mid",Logical!P115&gt;81000,"high")</f>
        <v>high</v>
      </c>
      <c r="T115" s="15">
        <f t="shared" si="6"/>
        <v>0</v>
      </c>
      <c r="U115" s="15" t="str">
        <f t="shared" si="7"/>
        <v>WFO</v>
      </c>
      <c r="V115" s="27" cm="1">
        <f t="array" ref="V115">_xlfn.IFS(N115="very good",P115*15%,N115="Good",P115*12%,N115="average",P115*10%,OR(Logical!N115="very poor",Logical!N115="poor",Logical!N115="not rated"),"not applicable")</f>
        <v>16179.75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4"/>
        <v>Don't Terminate</v>
      </c>
      <c r="R116" s="18">
        <f t="shared" si="5"/>
        <v>0</v>
      </c>
      <c r="S116" s="15" t="str" cm="1">
        <f t="array" ref="S116">_xlfn.IFS(Logical!P116&lt;40000,"low",AND(Logical!P116&gt;41000,"mid",Logical!P116&lt;80000),"mid",Logical!P116&gt;81000,"high")</f>
        <v>low</v>
      </c>
      <c r="T116" s="15">
        <f t="shared" si="6"/>
        <v>0</v>
      </c>
      <c r="U116" s="15" t="str">
        <f t="shared" si="7"/>
        <v>WFO</v>
      </c>
      <c r="V116" s="27" cm="1">
        <f t="array" ref="V116">_xlfn.IFS(N116="very good",P116*15%,N116="Good",P116*12%,N116="average",P116*10%,OR(Logical!N116="very poor",Logical!N116="poor",Logical!N116="not rated"),"not applicable")</f>
        <v>3713.0040000000004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4"/>
        <v>Don't Terminate</v>
      </c>
      <c r="R117" s="18">
        <f t="shared" si="5"/>
        <v>0</v>
      </c>
      <c r="S117" s="15" t="str" cm="1">
        <f t="array" ref="S117">_xlfn.IFS(Logical!P117&lt;40000,"low",AND(Logical!P117&gt;41000,"mid",Logical!P117&lt;80000),"mid",Logical!P117&gt;81000,"high")</f>
        <v>high</v>
      </c>
      <c r="T117" s="15">
        <f t="shared" si="6"/>
        <v>0</v>
      </c>
      <c r="U117" s="15" t="str">
        <f t="shared" si="7"/>
        <v>WFO</v>
      </c>
      <c r="V117" s="27" t="str" cm="1">
        <f t="array" ref="V117">_xlfn.IFS(N117="very good",P117*15%,N117="Good",P117*12%,N117="average",P117*10%,OR(Logical!N117="very poor",Logical!N117="poor",Logical!N117="not rated"),"not applicable")</f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4"/>
        <v>Don't Terminate</v>
      </c>
      <c r="R118" s="18">
        <f t="shared" si="5"/>
        <v>6618.4740000000011</v>
      </c>
      <c r="S118" s="15" t="str" cm="1">
        <f t="array" ref="S118">_xlfn.IFS(Logical!P118&lt;40000,"low",AND(Logical!P118&gt;41000,"mid",Logical!P118&lt;80000),"mid",Logical!P118&gt;81000,"high")</f>
        <v>high</v>
      </c>
      <c r="T118" s="15">
        <f t="shared" si="6"/>
        <v>0</v>
      </c>
      <c r="U118" s="15" t="str">
        <f t="shared" si="7"/>
        <v>WFO</v>
      </c>
      <c r="V118" s="27" cm="1">
        <f t="array" ref="V118">_xlfn.IFS(N118="very good",P118*15%,N118="Good",P118*12%,N118="average",P118*10%,OR(Logical!N118="very poor",Logical!N118="poor",Logical!N118="not rated"),"not applicable")</f>
        <v>19855.422000000002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4"/>
        <v>Terminate</v>
      </c>
      <c r="R119" s="18">
        <f t="shared" si="5"/>
        <v>0</v>
      </c>
      <c r="S119" s="15" t="str" cm="1">
        <f t="array" ref="S119">_xlfn.IFS(Logical!P119&lt;40000,"low",AND(Logical!P119&gt;41000,"mid",Logical!P119&lt;80000),"mid",Logical!P119&gt;81000,"high")</f>
        <v>high</v>
      </c>
      <c r="T119" s="15">
        <f t="shared" si="6"/>
        <v>0</v>
      </c>
      <c r="U119" s="15" t="str">
        <f t="shared" si="7"/>
        <v>WFH</v>
      </c>
      <c r="V119" s="27" t="str" cm="1">
        <f t="array" ref="V119">_xlfn.IFS(N119="very good",P119*15%,N119="Good",P119*12%,N119="average",P119*10%,OR(Logical!N119="very poor",Logical!N119="poor",Logical!N119="not rated"),"not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4"/>
        <v>Don't Terminate</v>
      </c>
      <c r="R120" s="18">
        <f t="shared" si="5"/>
        <v>0</v>
      </c>
      <c r="S120" s="15" t="str" cm="1">
        <f t="array" ref="S120">_xlfn.IFS(Logical!P120&lt;40000,"low",AND(Logical!P120&gt;41000,"mid",Logical!P120&lt;80000),"mid",Logical!P120&gt;81000,"high")</f>
        <v>mid</v>
      </c>
      <c r="T120" s="15">
        <f t="shared" si="6"/>
        <v>0</v>
      </c>
      <c r="U120" s="15" t="str">
        <f t="shared" si="7"/>
        <v>WFO</v>
      </c>
      <c r="V120" s="27" cm="1">
        <f t="array" ref="V120">_xlfn.IFS(N120="very good",P120*15%,N120="Good",P120*12%,N120="average",P120*10%,OR(Logical!N120="very poor",Logical!N120="poor",Logical!N120="not rated"),"not applicable")</f>
        <v>5869.2330000000002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4"/>
        <v>Don't Terminate</v>
      </c>
      <c r="R121" s="18">
        <f t="shared" si="5"/>
        <v>0</v>
      </c>
      <c r="S121" s="15" t="str" cm="1">
        <f t="array" ref="S121">_xlfn.IFS(Logical!P121&lt;40000,"low",AND(Logical!P121&gt;41000,"mid",Logical!P121&lt;80000),"mid",Logical!P121&gt;81000,"high")</f>
        <v>low</v>
      </c>
      <c r="T121" s="15">
        <f t="shared" si="6"/>
        <v>0</v>
      </c>
      <c r="U121" s="15" t="str">
        <f t="shared" si="7"/>
        <v>WFO</v>
      </c>
      <c r="V121" s="27" t="str" cm="1">
        <f t="array" ref="V121">_xlfn.IFS(N121="very good",P121*15%,N121="Good",P121*12%,N121="average",P121*10%,OR(Logical!N121="very poor",Logical!N121="poor",Logical!N121="not rated"),"not applicable")</f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4"/>
        <v>Don't Terminate</v>
      </c>
      <c r="R122" s="18">
        <f t="shared" si="5"/>
        <v>0</v>
      </c>
      <c r="S122" s="15" t="str" cm="1">
        <f t="array" ref="S122">_xlfn.IFS(Logical!P122&lt;40000,"low",AND(Logical!P122&gt;41000,"mid",Logical!P122&lt;80000),"mid",Logical!P122&gt;81000,"high")</f>
        <v>high</v>
      </c>
      <c r="T122" s="15">
        <f t="shared" si="6"/>
        <v>0</v>
      </c>
      <c r="U122" s="15" t="str">
        <f t="shared" si="7"/>
        <v>WFH</v>
      </c>
      <c r="V122" s="27" t="str" cm="1">
        <f t="array" ref="V122">_xlfn.IFS(N122="very good",P122*15%,N122="Good",P122*12%,N122="average",P122*10%,OR(Logical!N122="very poor",Logical!N122="poor",Logical!N122="not rated"),"not applicable")</f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4"/>
        <v>Terminate</v>
      </c>
      <c r="R123" s="18">
        <f t="shared" si="5"/>
        <v>0</v>
      </c>
      <c r="S123" s="15" t="str" cm="1">
        <f t="array" ref="S123">_xlfn.IFS(Logical!P123&lt;40000,"low",AND(Logical!P123&gt;41000,"mid",Logical!P123&lt;80000),"mid",Logical!P123&gt;81000,"high")</f>
        <v>high</v>
      </c>
      <c r="T123" s="15">
        <f t="shared" si="6"/>
        <v>0</v>
      </c>
      <c r="U123" s="15" t="str">
        <f t="shared" si="7"/>
        <v>WFO</v>
      </c>
      <c r="V123" s="27" t="str" cm="1">
        <f t="array" ref="V123">_xlfn.IFS(N123="very good",P123*15%,N123="Good",P123*12%,N123="average",P123*10%,OR(Logical!N123="very poor",Logical!N123="poor",Logical!N123="not rated"),"not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4"/>
        <v>Don't Terminate</v>
      </c>
      <c r="R124" s="18">
        <f t="shared" si="5"/>
        <v>0</v>
      </c>
      <c r="S124" s="15" t="str" cm="1">
        <f t="array" ref="S124">_xlfn.IFS(Logical!P124&lt;40000,"low",AND(Logical!P124&gt;41000,"mid",Logical!P124&lt;80000),"mid",Logical!P124&gt;81000,"high")</f>
        <v>high</v>
      </c>
      <c r="T124" s="15">
        <f t="shared" si="6"/>
        <v>0</v>
      </c>
      <c r="U124" s="15" t="str">
        <f t="shared" si="7"/>
        <v>WFO</v>
      </c>
      <c r="V124" s="27" t="str" cm="1">
        <f t="array" ref="V124">_xlfn.IFS(N124="very good",P124*15%,N124="Good",P124*12%,N124="average",P124*10%,OR(Logical!N124="very poor",Logical!N124="poor",Logical!N124="not rated"),"not applicable")</f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4"/>
        <v>Don't Terminate</v>
      </c>
      <c r="R125" s="18">
        <f t="shared" si="5"/>
        <v>0</v>
      </c>
      <c r="S125" s="15" t="str" cm="1">
        <f t="array" ref="S125">_xlfn.IFS(Logical!P125&lt;40000,"low",AND(Logical!P125&gt;41000,"mid",Logical!P125&lt;80000),"mid",Logical!P125&gt;81000,"high")</f>
        <v>low</v>
      </c>
      <c r="T125" s="15">
        <f t="shared" si="6"/>
        <v>0</v>
      </c>
      <c r="U125" s="15" t="str">
        <f t="shared" si="7"/>
        <v>WFO</v>
      </c>
      <c r="V125" s="27" cm="1">
        <f t="array" ref="V125">_xlfn.IFS(N125="very good",P125*15%,N125="Good",P125*12%,N125="average",P125*10%,OR(Logical!N125="very poor",Logical!N125="poor",Logical!N125="not rated"),"not applicable")</f>
        <v>2237.3190000000004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4"/>
        <v>Don't Terminate</v>
      </c>
      <c r="R126" s="18">
        <f t="shared" si="5"/>
        <v>0</v>
      </c>
      <c r="S126" s="15" t="str" cm="1">
        <f t="array" ref="S126">_xlfn.IFS(Logical!P126&lt;40000,"low",AND(Logical!P126&gt;41000,"mid",Logical!P126&lt;80000),"mid",Logical!P126&gt;81000,"high")</f>
        <v>mid</v>
      </c>
      <c r="T126" s="15">
        <f t="shared" si="6"/>
        <v>0</v>
      </c>
      <c r="U126" s="15" t="str">
        <f t="shared" si="7"/>
        <v>WFO</v>
      </c>
      <c r="V126" s="27" cm="1">
        <f t="array" ref="V126">_xlfn.IFS(N126="very good",P126*15%,N126="Good",P126*12%,N126="average",P126*10%,OR(Logical!N126="very poor",Logical!N126="poor",Logical!N126="not rated"),"not applicable")</f>
        <v>5550.84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4"/>
        <v>Don't Terminate</v>
      </c>
      <c r="R127" s="18">
        <f t="shared" si="5"/>
        <v>0</v>
      </c>
      <c r="S127" s="15" t="str" cm="1">
        <f t="array" ref="S127">_xlfn.IFS(Logical!P127&lt;40000,"low",AND(Logical!P127&gt;41000,"mid",Logical!P127&lt;80000),"mid",Logical!P127&gt;81000,"high")</f>
        <v>mid</v>
      </c>
      <c r="T127" s="15">
        <f t="shared" si="6"/>
        <v>0</v>
      </c>
      <c r="U127" s="15" t="str">
        <f t="shared" si="7"/>
        <v>WFO</v>
      </c>
      <c r="V127" s="27" t="str" cm="1">
        <f t="array" ref="V127">_xlfn.IFS(N127="very good",P127*15%,N127="Good",P127*12%,N127="average",P127*10%,OR(Logical!N127="very poor",Logical!N127="poor",Logical!N127="not rated"),"not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4"/>
        <v>Don't Terminate</v>
      </c>
      <c r="R128" s="18">
        <f t="shared" si="5"/>
        <v>0</v>
      </c>
      <c r="S128" s="15" t="str" cm="1">
        <f t="array" ref="S128">_xlfn.IFS(Logical!P128&lt;40000,"low",AND(Logical!P128&gt;41000,"mid",Logical!P128&lt;80000),"mid",Logical!P128&gt;81000,"high")</f>
        <v>high</v>
      </c>
      <c r="T128" s="15">
        <f t="shared" si="6"/>
        <v>0</v>
      </c>
      <c r="U128" s="15" t="str">
        <f t="shared" si="7"/>
        <v>WFO</v>
      </c>
      <c r="V128" s="27" cm="1">
        <f t="array" ref="V128">_xlfn.IFS(N128="very good",P128*15%,N128="Good",P128*12%,N128="average",P128*10%,OR(Logical!N128="very poor",Logical!N128="poor",Logical!N128="not rated"),"not applicable")</f>
        <v>8102.268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4"/>
        <v>Don't Terminate</v>
      </c>
      <c r="R129" s="18">
        <f t="shared" si="5"/>
        <v>0</v>
      </c>
      <c r="S129" s="15" t="str" cm="1">
        <f t="array" ref="S129">_xlfn.IFS(Logical!P129&lt;40000,"low",AND(Logical!P129&gt;41000,"mid",Logical!P129&lt;80000),"mid",Logical!P129&gt;81000,"high")</f>
        <v>high</v>
      </c>
      <c r="T129" s="15">
        <f t="shared" si="6"/>
        <v>0</v>
      </c>
      <c r="U129" s="15" t="str">
        <f t="shared" si="7"/>
        <v>WFO</v>
      </c>
      <c r="V129" s="27" t="str" cm="1">
        <f t="array" ref="V129">_xlfn.IFS(N129="very good",P129*15%,N129="Good",P129*12%,N129="average",P129*10%,OR(Logical!N129="very poor",Logical!N129="poor",Logical!N129="not rated"),"not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4"/>
        <v>Don't Terminate</v>
      </c>
      <c r="R130" s="18">
        <f t="shared" si="5"/>
        <v>0</v>
      </c>
      <c r="S130" s="15" t="str" cm="1">
        <f t="array" ref="S130">_xlfn.IFS(Logical!P130&lt;40000,"low",AND(Logical!P130&gt;41000,"mid",Logical!P130&lt;80000),"mid",Logical!P130&gt;81000,"high")</f>
        <v>mid</v>
      </c>
      <c r="T130" s="15" t="str">
        <f t="shared" si="6"/>
        <v>work from home</v>
      </c>
      <c r="U130" s="15" t="str">
        <f t="shared" si="7"/>
        <v>WFO</v>
      </c>
      <c r="V130" s="27" t="str" cm="1">
        <f t="array" ref="V130">_xlfn.IFS(N130="very good",P130*15%,N130="Good",P130*12%,N130="average",P130*10%,OR(Logical!N130="very poor",Logical!N130="poor",Logical!N130="not rated"),"not applicable")</f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4"/>
        <v>Terminate</v>
      </c>
      <c r="R131" s="18">
        <f t="shared" si="5"/>
        <v>0</v>
      </c>
      <c r="S131" s="15" t="str" cm="1">
        <f t="array" ref="S131">_xlfn.IFS(Logical!P131&lt;40000,"low",AND(Logical!P131&gt;41000,"mid",Logical!P131&lt;80000),"mid",Logical!P131&gt;81000,"high")</f>
        <v>high</v>
      </c>
      <c r="T131" s="15">
        <f t="shared" si="6"/>
        <v>0</v>
      </c>
      <c r="U131" s="15" t="str">
        <f t="shared" si="7"/>
        <v>WFH</v>
      </c>
      <c r="V131" s="27" t="str" cm="1">
        <f t="array" ref="V131">_xlfn.IFS(N131="very good",P131*15%,N131="Good",P131*12%,N131="average",P131*10%,OR(Logical!N131="very poor",Logical!N131="poor",Logical!N131="not rated"),"not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4"/>
        <v>Don't Terminate</v>
      </c>
      <c r="R132" s="18">
        <f t="shared" si="5"/>
        <v>0</v>
      </c>
      <c r="S132" s="15" t="str" cm="1">
        <f t="array" ref="S132">_xlfn.IFS(Logical!P132&lt;40000,"low",AND(Logical!P132&gt;41000,"mid",Logical!P132&lt;80000),"mid",Logical!P132&gt;81000,"high")</f>
        <v>low</v>
      </c>
      <c r="T132" s="15">
        <f t="shared" si="6"/>
        <v>0</v>
      </c>
      <c r="U132" s="15" t="str">
        <f t="shared" si="7"/>
        <v>WFO</v>
      </c>
      <c r="V132" s="27" t="str" cm="1">
        <f t="array" ref="V132">_xlfn.IFS(N132="very good",P132*15%,N132="Good",P132*12%,N132="average",P132*10%,OR(Logical!N132="very poor",Logical!N132="poor",Logical!N132="not rated"),"not applicable")</f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8">IF(N133="very poor","Terminate","Don't Terminate")</f>
        <v>Don't Terminate</v>
      </c>
      <c r="R133" s="18">
        <f t="shared" ref="R133:R149" si="9">IF(N133="Very Good",P133*5%,0)</f>
        <v>0</v>
      </c>
      <c r="S133" s="15" t="str" cm="1">
        <f t="array" ref="S133">_xlfn.IFS(Logical!P133&lt;40000,"low",AND(Logical!P133&gt;41000,"mid",Logical!P133&lt;80000),"mid",Logical!P133&gt;81000,"high")</f>
        <v>mid</v>
      </c>
      <c r="T133" s="15">
        <f t="shared" ref="T133:T149" si="10">IF(AND(I133="mumbai",L133="hr"),"work from home",0)</f>
        <v>0</v>
      </c>
      <c r="U133" s="15" t="str">
        <f t="shared" ref="U133:U149" si="11">IF(OR(L133="Finance","HR"),"WFH","WFO")</f>
        <v>WFO</v>
      </c>
      <c r="V133" s="27" cm="1">
        <f t="array" ref="V133">_xlfn.IFS(N133="very good",P133*15%,N133="Good",P133*12%,N133="average",P133*10%,OR(Logical!N133="very poor",Logical!N133="poor",Logical!N133="not rated"),"not applicable")</f>
        <v>5909.1660000000002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8"/>
        <v>Don't Terminate</v>
      </c>
      <c r="R134" s="18">
        <f t="shared" si="9"/>
        <v>0</v>
      </c>
      <c r="S134" s="15" t="str" cm="1">
        <f t="array" ref="S134">_xlfn.IFS(Logical!P134&lt;40000,"low",AND(Logical!P134&gt;41000,"mid",Logical!P134&lt;80000),"mid",Logical!P134&gt;81000,"high")</f>
        <v>mid</v>
      </c>
      <c r="T134" s="15">
        <f t="shared" si="10"/>
        <v>0</v>
      </c>
      <c r="U134" s="15" t="str">
        <f t="shared" si="11"/>
        <v>WFO</v>
      </c>
      <c r="V134" s="27" cm="1">
        <f t="array" ref="V134">_xlfn.IFS(N134="very good",P134*15%,N134="Good",P134*12%,N134="average",P134*10%,OR(Logical!N134="very poor",Logical!N134="poor",Logical!N134="not rated"),"not applicable")</f>
        <v>4128.3990000000003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8"/>
        <v>Don't Terminate</v>
      </c>
      <c r="R135" s="18">
        <f t="shared" si="9"/>
        <v>0</v>
      </c>
      <c r="S135" s="15" t="str" cm="1">
        <f t="array" ref="S135">_xlfn.IFS(Logical!P135&lt;40000,"low",AND(Logical!P135&gt;41000,"mid",Logical!P135&lt;80000),"mid",Logical!P135&gt;81000,"high")</f>
        <v>mid</v>
      </c>
      <c r="T135" s="15">
        <f t="shared" si="10"/>
        <v>0</v>
      </c>
      <c r="U135" s="15" t="str">
        <f t="shared" si="11"/>
        <v>WFH</v>
      </c>
      <c r="V135" s="27" cm="1">
        <f t="array" ref="V135">_xlfn.IFS(N135="very good",P135*15%,N135="Good",P135*12%,N135="average",P135*10%,OR(Logical!N135="very poor",Logical!N135="poor",Logical!N135="not rated"),"not applicable")</f>
        <v>4756.7699999999995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8"/>
        <v>Don't Terminate</v>
      </c>
      <c r="R136" s="18">
        <f t="shared" si="9"/>
        <v>2767.1580000000004</v>
      </c>
      <c r="S136" s="15" t="str" cm="1">
        <f t="array" ref="S136">_xlfn.IFS(Logical!P136&lt;40000,"low",AND(Logical!P136&gt;41000,"mid",Logical!P136&lt;80000),"mid",Logical!P136&gt;81000,"high")</f>
        <v>mid</v>
      </c>
      <c r="T136" s="15">
        <f t="shared" si="10"/>
        <v>0</v>
      </c>
      <c r="U136" s="15" t="str">
        <f t="shared" si="11"/>
        <v>WFH</v>
      </c>
      <c r="V136" s="27" cm="1">
        <f t="array" ref="V136">_xlfn.IFS(N136="very good",P136*15%,N136="Good",P136*12%,N136="average",P136*10%,OR(Logical!N136="very poor",Logical!N136="poor",Logical!N136="not rated"),"not applicable")</f>
        <v>8301.4740000000002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8"/>
        <v>Don't Terminate</v>
      </c>
      <c r="R137" s="18">
        <f t="shared" si="9"/>
        <v>5416.0469999999996</v>
      </c>
      <c r="S137" s="15" t="str" cm="1">
        <f t="array" ref="S137">_xlfn.IFS(Logical!P137&lt;40000,"low",AND(Logical!P137&gt;41000,"mid",Logical!P137&lt;80000),"mid",Logical!P137&gt;81000,"high")</f>
        <v>high</v>
      </c>
      <c r="T137" s="15">
        <f t="shared" si="10"/>
        <v>0</v>
      </c>
      <c r="U137" s="15" t="str">
        <f t="shared" si="11"/>
        <v>WFO</v>
      </c>
      <c r="V137" s="27" cm="1">
        <f t="array" ref="V137">_xlfn.IFS(N137="very good",P137*15%,N137="Good",P137*12%,N137="average",P137*10%,OR(Logical!N137="very poor",Logical!N137="poor",Logical!N137="not rated"),"not applicable")</f>
        <v>16248.140999999998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8"/>
        <v>Don't Terminate</v>
      </c>
      <c r="R138" s="18">
        <f t="shared" si="9"/>
        <v>0</v>
      </c>
      <c r="S138" s="15" t="str" cm="1">
        <f t="array" ref="S138">_xlfn.IFS(Logical!P138&lt;40000,"low",AND(Logical!P138&gt;41000,"mid",Logical!P138&lt;80000),"mid",Logical!P138&gt;81000,"high")</f>
        <v>high</v>
      </c>
      <c r="T138" s="15">
        <f t="shared" si="10"/>
        <v>0</v>
      </c>
      <c r="U138" s="15" t="str">
        <f t="shared" si="11"/>
        <v>WFO</v>
      </c>
      <c r="V138" s="27" cm="1">
        <f t="array" ref="V138">_xlfn.IFS(N138="very good",P138*15%,N138="Good",P138*12%,N138="average",P138*10%,OR(Logical!N138="very poor",Logical!N138="poor",Logical!N138="not rated"),"not applicable")</f>
        <v>16771.3092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8"/>
        <v>Don't Terminate</v>
      </c>
      <c r="R139" s="18">
        <f t="shared" si="9"/>
        <v>0</v>
      </c>
      <c r="S139" s="15" t="str" cm="1">
        <f t="array" ref="S139">_xlfn.IFS(Logical!P139&lt;40000,"low",AND(Logical!P139&gt;41000,"mid",Logical!P139&lt;80000),"mid",Logical!P139&gt;81000,"high")</f>
        <v>low</v>
      </c>
      <c r="T139" s="15">
        <f t="shared" si="10"/>
        <v>0</v>
      </c>
      <c r="U139" s="15" t="str">
        <f t="shared" si="11"/>
        <v>WFO</v>
      </c>
      <c r="V139" s="27" t="str" cm="1">
        <f t="array" ref="V139">_xlfn.IFS(N139="very good",P139*15%,N139="Good",P139*12%,N139="average",P139*10%,OR(Logical!N139="very poor",Logical!N139="poor",Logical!N139="not rated"),"not applicable")</f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8"/>
        <v>Don't Terminate</v>
      </c>
      <c r="R140" s="18">
        <f t="shared" si="9"/>
        <v>0</v>
      </c>
      <c r="S140" s="15" t="str" cm="1">
        <f t="array" ref="S140">_xlfn.IFS(Logical!P140&lt;40000,"low",AND(Logical!P140&gt;41000,"mid",Logical!P140&lt;80000),"mid",Logical!P140&gt;81000,"high")</f>
        <v>high</v>
      </c>
      <c r="T140" s="15">
        <f t="shared" si="10"/>
        <v>0</v>
      </c>
      <c r="U140" s="15" t="str">
        <f t="shared" si="11"/>
        <v>WFO</v>
      </c>
      <c r="V140" s="27" t="str" cm="1">
        <f t="array" ref="V140">_xlfn.IFS(N140="very good",P140*15%,N140="Good",P140*12%,N140="average",P140*10%,OR(Logical!N140="very poor",Logical!N140="poor",Logical!N140="not rated"),"not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8"/>
        <v>Don't Terminate</v>
      </c>
      <c r="R141" s="18">
        <f t="shared" si="9"/>
        <v>0</v>
      </c>
      <c r="S141" s="15" t="str" cm="1">
        <f t="array" ref="S141">_xlfn.IFS(Logical!P141&lt;40000,"low",AND(Logical!P141&gt;41000,"mid",Logical!P141&lt;80000),"mid",Logical!P141&gt;81000,"high")</f>
        <v>high</v>
      </c>
      <c r="T141" s="15">
        <f t="shared" si="10"/>
        <v>0</v>
      </c>
      <c r="U141" s="15" t="str">
        <f t="shared" si="11"/>
        <v>WFH</v>
      </c>
      <c r="V141" s="27" cm="1">
        <f t="array" ref="V141">_xlfn.IFS(N141="very good",P141*15%,N141="Good",P141*12%,N141="average",P141*10%,OR(Logical!N141="very poor",Logical!N141="poor",Logical!N141="not rated"),"not applicable")</f>
        <v>14072.022000000001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8"/>
        <v>Don't Terminate</v>
      </c>
      <c r="R142" s="18">
        <f t="shared" si="9"/>
        <v>0</v>
      </c>
      <c r="S142" s="15" t="str" cm="1">
        <f t="array" ref="S142">_xlfn.IFS(Logical!P142&lt;40000,"low",AND(Logical!P142&gt;41000,"mid",Logical!P142&lt;80000),"mid",Logical!P142&gt;81000,"high")</f>
        <v>high</v>
      </c>
      <c r="T142" s="15">
        <f t="shared" si="10"/>
        <v>0</v>
      </c>
      <c r="U142" s="15" t="str">
        <f t="shared" si="11"/>
        <v>WFO</v>
      </c>
      <c r="V142" s="27" t="str" cm="1">
        <f t="array" ref="V142">_xlfn.IFS(N142="very good",P142*15%,N142="Good",P142*12%,N142="average",P142*10%,OR(Logical!N142="very poor",Logical!N142="poor",Logical!N142="not rated"),"not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8"/>
        <v>Terminate</v>
      </c>
      <c r="R143" s="18">
        <f t="shared" si="9"/>
        <v>0</v>
      </c>
      <c r="S143" s="15" t="str" cm="1">
        <f t="array" ref="S143">_xlfn.IFS(Logical!P143&lt;40000,"low",AND(Logical!P143&gt;41000,"mid",Logical!P143&lt;80000),"mid",Logical!P143&gt;81000,"high")</f>
        <v>mid</v>
      </c>
      <c r="T143" s="15">
        <f t="shared" si="10"/>
        <v>0</v>
      </c>
      <c r="U143" s="15" t="str">
        <f t="shared" si="11"/>
        <v>WFO</v>
      </c>
      <c r="V143" s="27" t="str" cm="1">
        <f t="array" ref="V143">_xlfn.IFS(N143="very good",P143*15%,N143="Good",P143*12%,N143="average",P143*10%,OR(Logical!N143="very poor",Logical!N143="poor",Logical!N143="not rated"),"not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8"/>
        <v>Don't Terminate</v>
      </c>
      <c r="R144" s="18">
        <f t="shared" si="9"/>
        <v>6622.2225000000008</v>
      </c>
      <c r="S144" s="15" t="str" cm="1">
        <f t="array" ref="S144">_xlfn.IFS(Logical!P144&lt;40000,"low",AND(Logical!P144&gt;41000,"mid",Logical!P144&lt;80000),"mid",Logical!P144&gt;81000,"high")</f>
        <v>high</v>
      </c>
      <c r="T144" s="15">
        <f t="shared" si="10"/>
        <v>0</v>
      </c>
      <c r="U144" s="15" t="str">
        <f t="shared" si="11"/>
        <v>WFO</v>
      </c>
      <c r="V144" s="27" cm="1">
        <f t="array" ref="V144">_xlfn.IFS(N144="very good",P144*15%,N144="Good",P144*12%,N144="average",P144*10%,OR(Logical!N144="very poor",Logical!N144="poor",Logical!N144="not rated"),"not applicable")</f>
        <v>19866.6675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8"/>
        <v>Don't Terminate</v>
      </c>
      <c r="R145" s="18">
        <f t="shared" si="9"/>
        <v>0</v>
      </c>
      <c r="S145" s="15" t="str" cm="1">
        <f t="array" ref="S145">_xlfn.IFS(Logical!P145&lt;40000,"low",AND(Logical!P145&gt;41000,"mid",Logical!P145&lt;80000),"mid",Logical!P145&gt;81000,"high")</f>
        <v>high</v>
      </c>
      <c r="T145" s="15">
        <f t="shared" si="10"/>
        <v>0</v>
      </c>
      <c r="U145" s="15" t="str">
        <f t="shared" si="11"/>
        <v>WFO</v>
      </c>
      <c r="V145" s="27" t="str" cm="1">
        <f t="array" ref="V145">_xlfn.IFS(N145="very good",P145*15%,N145="Good",P145*12%,N145="average",P145*10%,OR(Logical!N145="very poor",Logical!N145="poor",Logical!N145="not rated"),"not applicable")</f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8"/>
        <v>Don't Terminate</v>
      </c>
      <c r="R146" s="18">
        <f t="shared" si="9"/>
        <v>0</v>
      </c>
      <c r="S146" s="15" t="str" cm="1">
        <f t="array" ref="S146">_xlfn.IFS(Logical!P146&lt;40000,"low",AND(Logical!P146&gt;41000,"mid",Logical!P146&lt;80000),"mid",Logical!P146&gt;81000,"high")</f>
        <v>mid</v>
      </c>
      <c r="T146" s="15">
        <f t="shared" si="10"/>
        <v>0</v>
      </c>
      <c r="U146" s="15" t="str">
        <f t="shared" si="11"/>
        <v>WFO</v>
      </c>
      <c r="V146" s="27" t="str" cm="1">
        <f t="array" ref="V146">_xlfn.IFS(N146="very good",P146*15%,N146="Good",P146*12%,N146="average",P146*10%,OR(Logical!N146="very poor",Logical!N146="poor",Logical!N146="not rated"),"not applicable")</f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8"/>
        <v>Don't Terminate</v>
      </c>
      <c r="R147" s="18">
        <f t="shared" si="9"/>
        <v>0</v>
      </c>
      <c r="S147" s="15" t="str" cm="1">
        <f t="array" ref="S147">_xlfn.IFS(Logical!P147&lt;40000,"low",AND(Logical!P147&gt;41000,"mid",Logical!P147&lt;80000),"mid",Logical!P147&gt;81000,"high")</f>
        <v>low</v>
      </c>
      <c r="T147" s="15">
        <f t="shared" si="10"/>
        <v>0</v>
      </c>
      <c r="U147" s="15" t="str">
        <f t="shared" si="11"/>
        <v>WFO</v>
      </c>
      <c r="V147" s="27" t="str" cm="1">
        <f t="array" ref="V147">_xlfn.IFS(N147="very good",P147*15%,N147="Good",P147*12%,N147="average",P147*10%,OR(Logical!N147="very poor",Logical!N147="poor",Logical!N147="not rated"),"not applicable")</f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8"/>
        <v>Don't Terminate</v>
      </c>
      <c r="R148" s="18">
        <f t="shared" si="9"/>
        <v>0</v>
      </c>
      <c r="S148" s="15" t="str" cm="1">
        <f t="array" ref="S148">_xlfn.IFS(Logical!P148&lt;40000,"low",AND(Logical!P148&gt;41000,"mid",Logical!P148&lt;80000),"mid",Logical!P148&gt;81000,"high")</f>
        <v>high</v>
      </c>
      <c r="T148" s="15">
        <f t="shared" si="10"/>
        <v>0</v>
      </c>
      <c r="U148" s="15" t="str">
        <f t="shared" si="11"/>
        <v>WFH</v>
      </c>
      <c r="V148" s="27" cm="1">
        <f t="array" ref="V148">_xlfn.IFS(N148="very good",P148*15%,N148="Good",P148*12%,N148="average",P148*10%,OR(Logical!N148="very poor",Logical!N148="poor",Logical!N148="not rated"),"not applicable")</f>
        <v>11185.524000000001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8"/>
        <v>Don't Terminate</v>
      </c>
      <c r="R149" s="18">
        <f t="shared" si="9"/>
        <v>0</v>
      </c>
      <c r="S149" s="15" t="str" cm="1">
        <f t="array" ref="S149">_xlfn.IFS(Logical!P149&lt;40000,"low",AND(Logical!P149&gt;41000,"mid",Logical!P149&lt;80000),"mid",Logical!P149&gt;81000,"high")</f>
        <v>high</v>
      </c>
      <c r="T149" s="15" t="str">
        <f t="shared" si="10"/>
        <v>work from home</v>
      </c>
      <c r="U149" s="15" t="str">
        <f t="shared" si="11"/>
        <v>WFO</v>
      </c>
      <c r="V149" s="27" t="str" cm="1">
        <f t="array" ref="V149">_xlfn.IFS(N149="very good",P149*15%,N149="Good",P149*12%,N149="average",P149*10%,OR(Logical!N149="very poor",Logical!N149="poor",Logical!N149="not rated"),"not applicable")</f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5" t="e" cm="1">
        <f t="array" ref="U150">_xlfn.IFS(L150="finance","work from home",L150="HR","work from home")</f>
        <v>#N/A</v>
      </c>
      <c r="V150" s="25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5" t="e" cm="1">
        <f t="array" ref="U151">_xlfn.IFS(L151="finance","work from home",L151="HR","work from home")</f>
        <v>#N/A</v>
      </c>
      <c r="V151" s="25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5" t="e" cm="1">
        <f t="array" ref="U152">_xlfn.IFS(L152="finance","work from home",L152="HR","work from home")</f>
        <v>#N/A</v>
      </c>
      <c r="V152" s="25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5" t="e" cm="1">
        <f t="array" ref="U153">_xlfn.IFS(L153="finance","work from home",L153="HR","work from home")</f>
        <v>#N/A</v>
      </c>
      <c r="V153" s="25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5" t="e" cm="1">
        <f t="array" ref="U154">_xlfn.IFS(L154="finance","work from home",L154="HR","work from home")</f>
        <v>#N/A</v>
      </c>
      <c r="V154" s="25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5" t="e" cm="1">
        <f t="array" ref="U155">_xlfn.IFS(L155="finance","work from home",L155="HR","work from home")</f>
        <v>#N/A</v>
      </c>
      <c r="V155" s="25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25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5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5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5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25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5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5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5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25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25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5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5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25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5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5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5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5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5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5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5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5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5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5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25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25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5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5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5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5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25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25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5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5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5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5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5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5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25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5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5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5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5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25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5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5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5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5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25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25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5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5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5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25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5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5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5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25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25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5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5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5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5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25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25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5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5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5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5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25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25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5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5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5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5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5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25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25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5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5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5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5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5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25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5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5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5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5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5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5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5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25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5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5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5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5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5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25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25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5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5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5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5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5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25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5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5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5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5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5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5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25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25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5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5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5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5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5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5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5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5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5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5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5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5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5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5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5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5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5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5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5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5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5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5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5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5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5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5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5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5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5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5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5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5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25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25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25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25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5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5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25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25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25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5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25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25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25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5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25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25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25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25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25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25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5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5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5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25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25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25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5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5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5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5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25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25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5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25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25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5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5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5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25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25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5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25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25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5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5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5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25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25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25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5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5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25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25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25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5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5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25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25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25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25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25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5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25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25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25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5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5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5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25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25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5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25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25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25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25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5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5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5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25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25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25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25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25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25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5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5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5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25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25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25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25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25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25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25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25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25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25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25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25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25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25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25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25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25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25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25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25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25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25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25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25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25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25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25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25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25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25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25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25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25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25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25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25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25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25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25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25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25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25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25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25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25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25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25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25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25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25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25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25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25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25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25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25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25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25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25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25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25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25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25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25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25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25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25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25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25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25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25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25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25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25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25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25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25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25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25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25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25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25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25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25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25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25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25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25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25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25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25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25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25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25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25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25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25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25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25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25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25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25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25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25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25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25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25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25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25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25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25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25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25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25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25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25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25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25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25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25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25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25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25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25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25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25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25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25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25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25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25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25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25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25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25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25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25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25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25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25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25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25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25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25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25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25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25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25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25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25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25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25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25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25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25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25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25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25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25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25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25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25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25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25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25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25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25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25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25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25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25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25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25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25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25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25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25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25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25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25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25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25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25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25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25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25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25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25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25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25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25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25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25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25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25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25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25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25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25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25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25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25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25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25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25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25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25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25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25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25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25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25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25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25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25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25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25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25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25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25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25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25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25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25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25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25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25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25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25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25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25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25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25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25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25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25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25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25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25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25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25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25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25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25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25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25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25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25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25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25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25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25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25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25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25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25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25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25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25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25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25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25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25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25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25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25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25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25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25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25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25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25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25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25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25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25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25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25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25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25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25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25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25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25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25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25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25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25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25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25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25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25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25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25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25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25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25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25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25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25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25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25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25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25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25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25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25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25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25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25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25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25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25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25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25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25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25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25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25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25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25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25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25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25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25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25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25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25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25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25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25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25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25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25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25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25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25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25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25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25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25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25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25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25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25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25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25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25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25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25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25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25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25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25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25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25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25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25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25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25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25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25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25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25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25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25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25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25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25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25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25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25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25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25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25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25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25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25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25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25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25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25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25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25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25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25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25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25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25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25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25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25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25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25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25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25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25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25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25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25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25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25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25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25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25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25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25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25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25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25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25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25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25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25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25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25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25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25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25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25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25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25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25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25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25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25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25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25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25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25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25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25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25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25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25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25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25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25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25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25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25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25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25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25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25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25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25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25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25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25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25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25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25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25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25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25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25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25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25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25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25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25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25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25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25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25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25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25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25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25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25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25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25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25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25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25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25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25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25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25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25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25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25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25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25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25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25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25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25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25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25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25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25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25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25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25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25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25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25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25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25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25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25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25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25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25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25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25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25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25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25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25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25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25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25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25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25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25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25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25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25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25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25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25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25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25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25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25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25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25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25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25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25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25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25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25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25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25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25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25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25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25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25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25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25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25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25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25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25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25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25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25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25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25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25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25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25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25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25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25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25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25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25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25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25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25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25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25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25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25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25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25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25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25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25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25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25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25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25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25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25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25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25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25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25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25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25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25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25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25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25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25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25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25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25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25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25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25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25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25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25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25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25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25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25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25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25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25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25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25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25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25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25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25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Ambadas Ekambe</cp:lastModifiedBy>
  <dcterms:created xsi:type="dcterms:W3CDTF">2021-07-08T13:51:18Z</dcterms:created>
  <dcterms:modified xsi:type="dcterms:W3CDTF">2024-02-14T08:48:10Z</dcterms:modified>
</cp:coreProperties>
</file>