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ISHANT\Downloads\"/>
    </mc:Choice>
  </mc:AlternateContent>
  <xr:revisionPtr revIDLastSave="0" documentId="8_{40CC4C7F-ED5E-41AB-BA5C-D91031725A1B}" xr6:coauthVersionLast="47" xr6:coauthVersionMax="47" xr10:uidLastSave="{00000000-0000-0000-0000-000000000000}"/>
  <bookViews>
    <workbookView xWindow="-108" yWindow="-108" windowWidth="23256" windowHeight="13176" xr2:uid="{5A57D8B0-578D-44F4-90A3-056AD321D9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G3" i="1"/>
  <c r="C30" i="1"/>
  <c r="E30" i="1" s="1"/>
  <c r="F30" i="1" s="1"/>
  <c r="C31" i="1"/>
  <c r="E31" i="1" s="1"/>
  <c r="F31" i="1" s="1"/>
  <c r="C32" i="1"/>
  <c r="E32" i="1" s="1"/>
  <c r="F32" i="1" s="1"/>
  <c r="C33" i="1"/>
  <c r="E33" i="1" s="1"/>
  <c r="F33" i="1" s="1"/>
  <c r="C34" i="1"/>
  <c r="E34" i="1" s="1"/>
  <c r="F34" i="1" s="1"/>
  <c r="C35" i="1"/>
  <c r="E35" i="1" s="1"/>
  <c r="F35" i="1" s="1"/>
  <c r="C36" i="1"/>
  <c r="E36" i="1" s="1"/>
  <c r="F36" i="1" s="1"/>
  <c r="C37" i="1"/>
  <c r="E37" i="1" s="1"/>
  <c r="F37" i="1" s="1"/>
  <c r="C29" i="1"/>
  <c r="E29" i="1" s="1"/>
  <c r="F29" i="1" s="1"/>
  <c r="C17" i="1"/>
  <c r="E17" i="1" s="1"/>
  <c r="F17" i="1" s="1"/>
  <c r="C18" i="1"/>
  <c r="E18" i="1" s="1"/>
  <c r="F18" i="1" s="1"/>
  <c r="C19" i="1"/>
  <c r="E19" i="1" s="1"/>
  <c r="F19" i="1" s="1"/>
  <c r="C20" i="1"/>
  <c r="E20" i="1" s="1"/>
  <c r="F20" i="1" s="1"/>
  <c r="C21" i="1"/>
  <c r="E21" i="1" s="1"/>
  <c r="F21" i="1" s="1"/>
  <c r="C22" i="1"/>
  <c r="E22" i="1" s="1"/>
  <c r="F22" i="1" s="1"/>
  <c r="C23" i="1"/>
  <c r="E23" i="1" s="1"/>
  <c r="F23" i="1" s="1"/>
  <c r="C24" i="1"/>
  <c r="E24" i="1" s="1"/>
  <c r="F24" i="1" s="1"/>
  <c r="C16" i="1"/>
  <c r="E16" i="1" s="1"/>
  <c r="F16" i="1" s="1"/>
  <c r="C4" i="1"/>
  <c r="E4" i="1" s="1"/>
  <c r="F4" i="1" s="1"/>
  <c r="C5" i="1"/>
  <c r="E5" i="1" s="1"/>
  <c r="F5" i="1" s="1"/>
  <c r="C6" i="1"/>
  <c r="E6" i="1" s="1"/>
  <c r="F6" i="1" s="1"/>
  <c r="C7" i="1"/>
  <c r="E7" i="1" s="1"/>
  <c r="F7" i="1" s="1"/>
  <c r="C8" i="1"/>
  <c r="E8" i="1" s="1"/>
  <c r="F8" i="1" s="1"/>
  <c r="C9" i="1"/>
  <c r="E9" i="1" s="1"/>
  <c r="F9" i="1" s="1"/>
  <c r="C10" i="1"/>
  <c r="E10" i="1" s="1"/>
  <c r="F10" i="1" s="1"/>
  <c r="C11" i="1"/>
  <c r="E11" i="1" s="1"/>
  <c r="F11" i="1" s="1"/>
  <c r="C3" i="1"/>
  <c r="E3" i="1" s="1"/>
  <c r="F3" i="1" s="1"/>
</calcChain>
</file>

<file path=xl/sharedStrings.xml><?xml version="1.0" encoding="utf-8"?>
<sst xmlns="http://schemas.openxmlformats.org/spreadsheetml/2006/main" count="28" uniqueCount="12">
  <si>
    <t>Q</t>
  </si>
  <si>
    <t>6.67*10^(-5)</t>
  </si>
  <si>
    <t>time</t>
  </si>
  <si>
    <t>150 s</t>
  </si>
  <si>
    <t>Distance from
reference point(m)</t>
  </si>
  <si>
    <t>Cross-section area 
(*10^(-4)) m^2</t>
  </si>
  <si>
    <t>Velocity(m/s)</t>
  </si>
  <si>
    <t>Pressure head(m)</t>
  </si>
  <si>
    <t>Velocity head(m)</t>
  </si>
  <si>
    <t>Total head(*(10^-2) m)</t>
  </si>
  <si>
    <t>5.99*10^-5</t>
  </si>
  <si>
    <t>5.18*10^-5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</si>
</sst>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/>
  </cellXfs>
  <cellStyles count="2">
    <cellStyle name="Normal" xfId="0" builtinId="0"/>
    <cellStyle name="Normal 2" xfId="1" xr:uid="{C70DADA1-9B79-46D9-8007-AB00C231B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BD3F0-93E7-4CBE-A999-850D9B8AEC23}">
  <dimension ref="A1:H37"/>
  <sheetViews>
    <sheetView tabSelected="1" workbookViewId="0">
      <selection activeCell="H14" sqref="H14"/>
    </sheetView>
  </sheetViews>
  <sheetFormatPr defaultRowHeight="14.45"/>
  <cols>
    <col min="1" max="1" width="25.85546875" customWidth="1"/>
    <col min="2" max="2" width="26.28515625" customWidth="1"/>
    <col min="3" max="3" width="11.5703125" customWidth="1"/>
    <col min="4" max="5" width="14.7109375" customWidth="1"/>
    <col min="6" max="6" width="19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</row>
    <row r="2" spans="1:8">
      <c r="A2" s="1" t="s">
        <v>4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</row>
    <row r="3" spans="1:8">
      <c r="A3" s="1">
        <v>0.03</v>
      </c>
      <c r="B3" s="1">
        <v>6.1574999999999998</v>
      </c>
      <c r="C3">
        <f>((6.67/B3))/10</f>
        <v>0.10832318311002842</v>
      </c>
      <c r="D3">
        <v>0.26</v>
      </c>
      <c r="E3">
        <f>(C3^2/(2*9.8))</f>
        <v>5.9866897954534415E-4</v>
      </c>
      <c r="F3">
        <f>(D3+E3)*100</f>
        <v>26.059866897954535</v>
      </c>
      <c r="G3">
        <f>((4*B3/3.14)^0.5)</f>
        <v>2.800705097754133</v>
      </c>
      <c r="H3">
        <f>(A3-0.03)</f>
        <v>0</v>
      </c>
    </row>
    <row r="4" spans="1:8">
      <c r="A4" s="1">
        <v>5.8999999999999997E-2</v>
      </c>
      <c r="B4" s="1">
        <v>4.9088000000000003</v>
      </c>
      <c r="C4">
        <f t="shared" ref="C4:C11" si="0">((6.67/B4))/10</f>
        <v>0.13587842242503259</v>
      </c>
      <c r="D4">
        <v>0.25800000000000001</v>
      </c>
      <c r="E4">
        <f t="shared" ref="E4:E11" si="1">(C4^2/(2*9.8))</f>
        <v>9.4198702452630604E-4</v>
      </c>
      <c r="F4">
        <f t="shared" ref="F4:F11" si="2">(D4+E4)*100</f>
        <v>25.894198702452631</v>
      </c>
      <c r="G4">
        <f t="shared" ref="G4:G11" si="3">((4*B4/3.14)^0.5)</f>
        <v>2.5006495971333753</v>
      </c>
      <c r="H4">
        <f t="shared" ref="H4:H11" si="4">(A4-0.03)</f>
        <v>2.8999999999999998E-2</v>
      </c>
    </row>
    <row r="5" spans="1:8">
      <c r="A5" s="1">
        <v>8.7999999999999995E-2</v>
      </c>
      <c r="B5" s="1">
        <v>3.4636</v>
      </c>
      <c r="C5">
        <f t="shared" si="0"/>
        <v>0.1925742002540709</v>
      </c>
      <c r="D5">
        <v>0.25600000000000001</v>
      </c>
      <c r="E5">
        <f t="shared" si="1"/>
        <v>1.8920827858926019E-3</v>
      </c>
      <c r="F5">
        <f t="shared" si="2"/>
        <v>25.78920827858926</v>
      </c>
      <c r="G5">
        <f t="shared" si="3"/>
        <v>2.1005307185002215</v>
      </c>
      <c r="H5">
        <f t="shared" si="4"/>
        <v>5.7999999999999996E-2</v>
      </c>
    </row>
    <row r="6" spans="1:8">
      <c r="A6" s="1">
        <v>0.11700000000000001</v>
      </c>
      <c r="B6" s="1">
        <v>2.4053</v>
      </c>
      <c r="C6">
        <f t="shared" si="0"/>
        <v>0.27730428636760485</v>
      </c>
      <c r="D6">
        <v>0.25</v>
      </c>
      <c r="E6">
        <f t="shared" si="1"/>
        <v>3.9233503692778868E-3</v>
      </c>
      <c r="F6">
        <f t="shared" si="2"/>
        <v>25.392335036927786</v>
      </c>
      <c r="G6">
        <f t="shared" si="3"/>
        <v>1.7504503515155805</v>
      </c>
      <c r="H6">
        <f t="shared" si="4"/>
        <v>8.7000000000000008E-2</v>
      </c>
    </row>
    <row r="7" spans="1:8">
      <c r="A7" s="1">
        <v>0.14599999999999999</v>
      </c>
      <c r="B7" s="1">
        <v>1.5</v>
      </c>
      <c r="C7">
        <f t="shared" si="0"/>
        <v>0.44466666666666665</v>
      </c>
      <c r="D7">
        <v>0.24099999999999999</v>
      </c>
      <c r="E7">
        <f t="shared" si="1"/>
        <v>1.0088185941043082E-2</v>
      </c>
      <c r="F7">
        <f t="shared" si="2"/>
        <v>25.10881859410431</v>
      </c>
      <c r="G7">
        <f t="shared" si="3"/>
        <v>1.3823270327522743</v>
      </c>
      <c r="H7">
        <f t="shared" si="4"/>
        <v>0.11599999999999999</v>
      </c>
    </row>
    <row r="8" spans="1:8">
      <c r="A8" s="1">
        <v>0.17499999999999999</v>
      </c>
      <c r="B8" s="1">
        <v>2.4053</v>
      </c>
      <c r="C8">
        <f t="shared" si="0"/>
        <v>0.27730428636760485</v>
      </c>
      <c r="D8">
        <v>0.23799999999999999</v>
      </c>
      <c r="E8">
        <f t="shared" si="1"/>
        <v>3.9233503692778868E-3</v>
      </c>
      <c r="F8">
        <f t="shared" si="2"/>
        <v>24.192335036927787</v>
      </c>
      <c r="G8">
        <f t="shared" si="3"/>
        <v>1.7504503515155805</v>
      </c>
      <c r="H8">
        <f t="shared" si="4"/>
        <v>0.14499999999999999</v>
      </c>
    </row>
    <row r="9" spans="1:8">
      <c r="A9" s="1">
        <v>0.20399999999999999</v>
      </c>
      <c r="B9" s="1">
        <v>3.4636</v>
      </c>
      <c r="C9">
        <f t="shared" si="0"/>
        <v>0.1925742002540709</v>
      </c>
      <c r="D9">
        <v>0.23899999999999999</v>
      </c>
      <c r="E9">
        <f t="shared" si="1"/>
        <v>1.8920827858926019E-3</v>
      </c>
      <c r="F9">
        <f t="shared" si="2"/>
        <v>24.089208278589258</v>
      </c>
      <c r="G9">
        <f t="shared" si="3"/>
        <v>2.1005307185002215</v>
      </c>
      <c r="H9">
        <f t="shared" si="4"/>
        <v>0.17399999999999999</v>
      </c>
    </row>
    <row r="10" spans="1:8">
      <c r="A10" s="1">
        <v>0.23300000000000001</v>
      </c>
      <c r="B10" s="1">
        <v>4.9088000000000003</v>
      </c>
      <c r="C10">
        <f t="shared" si="0"/>
        <v>0.13587842242503259</v>
      </c>
      <c r="D10">
        <v>0.24099999999999999</v>
      </c>
      <c r="E10">
        <f t="shared" si="1"/>
        <v>9.4198702452630604E-4</v>
      </c>
      <c r="F10">
        <f t="shared" si="2"/>
        <v>24.194198702452631</v>
      </c>
      <c r="G10">
        <f t="shared" si="3"/>
        <v>2.5006495971333753</v>
      </c>
      <c r="H10">
        <f t="shared" si="4"/>
        <v>0.20300000000000001</v>
      </c>
    </row>
    <row r="11" spans="1:8">
      <c r="A11" s="1">
        <v>0.26200000000000001</v>
      </c>
      <c r="B11" s="1">
        <v>6.1574999999999998</v>
      </c>
      <c r="C11">
        <f t="shared" si="0"/>
        <v>0.10832318311002842</v>
      </c>
      <c r="D11">
        <v>0.24399999999999999</v>
      </c>
      <c r="E11">
        <f t="shared" si="1"/>
        <v>5.9866897954534415E-4</v>
      </c>
      <c r="F11">
        <f t="shared" si="2"/>
        <v>24.459866897954534</v>
      </c>
      <c r="G11">
        <f t="shared" si="3"/>
        <v>2.800705097754133</v>
      </c>
      <c r="H11">
        <f t="shared" si="4"/>
        <v>0.23200000000000001</v>
      </c>
    </row>
    <row r="14" spans="1:8">
      <c r="B14" t="s">
        <v>0</v>
      </c>
      <c r="C14" t="s">
        <v>10</v>
      </c>
      <c r="D14" t="s">
        <v>2</v>
      </c>
      <c r="E14">
        <v>167</v>
      </c>
    </row>
    <row r="15" spans="1:8">
      <c r="A15" s="1" t="s">
        <v>4</v>
      </c>
      <c r="B15" s="1" t="s">
        <v>5</v>
      </c>
      <c r="C15" t="s">
        <v>6</v>
      </c>
      <c r="D15" t="s">
        <v>7</v>
      </c>
      <c r="E15" t="s">
        <v>8</v>
      </c>
      <c r="F15" t="s">
        <v>9</v>
      </c>
    </row>
    <row r="16" spans="1:8">
      <c r="A16" s="1">
        <v>0.03</v>
      </c>
      <c r="B16" s="1">
        <v>6.1574999999999998</v>
      </c>
      <c r="C16">
        <f>((5.99/B16)/10)</f>
        <v>9.7279740154283395E-2</v>
      </c>
      <c r="D16">
        <v>0.23499999999999999</v>
      </c>
      <c r="E16">
        <f>(C16^2/(2*9.8))</f>
        <v>4.8282386961657635E-4</v>
      </c>
      <c r="F16">
        <f>(D16+E16)*100</f>
        <v>23.548282386961656</v>
      </c>
    </row>
    <row r="17" spans="1:6">
      <c r="A17" s="1">
        <v>5.8999999999999997E-2</v>
      </c>
      <c r="B17" s="1">
        <v>4.9088000000000003</v>
      </c>
      <c r="C17">
        <f t="shared" ref="C17:C24" si="5">((5.99/B17)/10)</f>
        <v>0.12202574967405475</v>
      </c>
      <c r="D17">
        <v>0.23300000000000001</v>
      </c>
      <c r="E17">
        <f t="shared" ref="E17:E24" si="6">(C17^2/(2*9.8))</f>
        <v>7.5970834609770767E-4</v>
      </c>
      <c r="F17">
        <f t="shared" ref="F17:F24" si="7">(D17+E17)*100</f>
        <v>23.37597083460977</v>
      </c>
    </row>
    <row r="18" spans="1:6">
      <c r="A18" s="1">
        <v>8.7999999999999995E-2</v>
      </c>
      <c r="B18" s="1">
        <v>3.4636</v>
      </c>
      <c r="C18">
        <f t="shared" si="5"/>
        <v>0.17294144820418061</v>
      </c>
      <c r="D18">
        <v>0.23</v>
      </c>
      <c r="E18">
        <f t="shared" si="6"/>
        <v>1.5259563523958818E-3</v>
      </c>
      <c r="F18">
        <f t="shared" si="7"/>
        <v>23.152595635239589</v>
      </c>
    </row>
    <row r="19" spans="1:6">
      <c r="A19" s="1">
        <v>0.11700000000000001</v>
      </c>
      <c r="B19" s="1">
        <v>2.4053</v>
      </c>
      <c r="C19">
        <f t="shared" si="5"/>
        <v>0.2490333846089885</v>
      </c>
      <c r="D19">
        <v>0.22900000000000001</v>
      </c>
      <c r="E19">
        <f t="shared" si="6"/>
        <v>3.1641646249902238E-3</v>
      </c>
      <c r="F19">
        <f t="shared" si="7"/>
        <v>23.216416462499023</v>
      </c>
    </row>
    <row r="20" spans="1:6">
      <c r="A20" s="1">
        <v>0.14599999999999999</v>
      </c>
      <c r="B20" s="1">
        <v>1.5</v>
      </c>
      <c r="C20">
        <f t="shared" si="5"/>
        <v>0.39933333333333337</v>
      </c>
      <c r="D20">
        <v>0.219</v>
      </c>
      <c r="E20">
        <f t="shared" si="6"/>
        <v>8.1360770975056704E-3</v>
      </c>
      <c r="F20">
        <f t="shared" si="7"/>
        <v>22.713607709750566</v>
      </c>
    </row>
    <row r="21" spans="1:6">
      <c r="A21" s="1">
        <v>0.17499999999999999</v>
      </c>
      <c r="B21" s="1">
        <v>2.4053</v>
      </c>
      <c r="C21">
        <f t="shared" si="5"/>
        <v>0.2490333846089885</v>
      </c>
      <c r="D21">
        <v>0.216</v>
      </c>
      <c r="E21">
        <f t="shared" si="6"/>
        <v>3.1641646249902238E-3</v>
      </c>
      <c r="F21">
        <f t="shared" si="7"/>
        <v>21.916416462499022</v>
      </c>
    </row>
    <row r="22" spans="1:6">
      <c r="A22" s="1">
        <v>0.20399999999999999</v>
      </c>
      <c r="B22" s="1">
        <v>3.4636</v>
      </c>
      <c r="C22">
        <f t="shared" si="5"/>
        <v>0.17294144820418061</v>
      </c>
      <c r="D22">
        <v>0.217</v>
      </c>
      <c r="E22">
        <f t="shared" si="6"/>
        <v>1.5259563523958818E-3</v>
      </c>
      <c r="F22">
        <f t="shared" si="7"/>
        <v>21.852595635239588</v>
      </c>
    </row>
    <row r="23" spans="1:6">
      <c r="A23" s="1">
        <v>0.23300000000000001</v>
      </c>
      <c r="B23" s="1">
        <v>4.9088000000000003</v>
      </c>
      <c r="C23">
        <f t="shared" si="5"/>
        <v>0.12202574967405475</v>
      </c>
      <c r="D23">
        <v>0.219</v>
      </c>
      <c r="E23">
        <f t="shared" si="6"/>
        <v>7.5970834609770767E-4</v>
      </c>
      <c r="F23">
        <f t="shared" si="7"/>
        <v>21.975970834609772</v>
      </c>
    </row>
    <row r="24" spans="1:6">
      <c r="A24" s="1">
        <v>0.26200000000000001</v>
      </c>
      <c r="B24" s="1">
        <v>6.1574999999999998</v>
      </c>
      <c r="C24">
        <f t="shared" si="5"/>
        <v>9.7279740154283395E-2</v>
      </c>
      <c r="D24">
        <v>0.221</v>
      </c>
      <c r="E24">
        <f t="shared" si="6"/>
        <v>4.8282386961657635E-4</v>
      </c>
      <c r="F24">
        <f t="shared" si="7"/>
        <v>22.148282386961657</v>
      </c>
    </row>
    <row r="27" spans="1:6">
      <c r="B27" t="s">
        <v>0</v>
      </c>
      <c r="C27" t="s">
        <v>11</v>
      </c>
      <c r="D27" t="s">
        <v>2</v>
      </c>
      <c r="E27">
        <v>193</v>
      </c>
    </row>
    <row r="28" spans="1:6">
      <c r="A28" s="1" t="s">
        <v>4</v>
      </c>
      <c r="B28" s="1" t="s">
        <v>5</v>
      </c>
      <c r="C28" t="s">
        <v>6</v>
      </c>
      <c r="D28" t="s">
        <v>7</v>
      </c>
      <c r="E28" t="s">
        <v>8</v>
      </c>
      <c r="F28" t="s">
        <v>9</v>
      </c>
    </row>
    <row r="29" spans="1:6">
      <c r="A29" s="1">
        <v>0.03</v>
      </c>
      <c r="B29" s="1">
        <v>6.1574999999999998</v>
      </c>
      <c r="C29">
        <f>((5.18/B29)/10)</f>
        <v>8.4125050751116523E-2</v>
      </c>
      <c r="D29">
        <v>0.22500000000000001</v>
      </c>
      <c r="E29">
        <f>(C29^2/(2*9.8))</f>
        <v>3.6107266142234337E-4</v>
      </c>
      <c r="F29">
        <f>(D29+E29)*100</f>
        <v>22.536107266142235</v>
      </c>
    </row>
    <row r="30" spans="1:6">
      <c r="A30" s="1">
        <v>5.8999999999999997E-2</v>
      </c>
      <c r="B30" s="1">
        <v>4.9088000000000003</v>
      </c>
      <c r="C30">
        <f t="shared" ref="C30:C37" si="8">((5.18/B30)/10)</f>
        <v>0.10552477183833116</v>
      </c>
      <c r="D30">
        <v>0.223</v>
      </c>
      <c r="E30">
        <f t="shared" ref="E30:E37" si="9">(C30^2/(2*9.8))</f>
        <v>5.6813660569040041E-4</v>
      </c>
      <c r="F30">
        <f t="shared" ref="F30:F37" si="10">(D30+E30)*100</f>
        <v>22.356813660569042</v>
      </c>
    </row>
    <row r="31" spans="1:6">
      <c r="A31" s="1">
        <v>8.7999999999999995E-2</v>
      </c>
      <c r="B31" s="1">
        <v>3.4636</v>
      </c>
      <c r="C31">
        <f t="shared" si="8"/>
        <v>0.14955537590945836</v>
      </c>
      <c r="D31">
        <v>0.22</v>
      </c>
      <c r="E31">
        <f t="shared" si="9"/>
        <v>1.1411637991540508E-3</v>
      </c>
      <c r="F31">
        <f t="shared" si="10"/>
        <v>22.114116379915405</v>
      </c>
    </row>
    <row r="32" spans="1:6">
      <c r="A32" s="1">
        <v>0.11700000000000001</v>
      </c>
      <c r="B32" s="1">
        <v>2.4053</v>
      </c>
      <c r="C32">
        <f t="shared" si="8"/>
        <v>0.21535775163181309</v>
      </c>
      <c r="D32">
        <v>0.219</v>
      </c>
      <c r="E32">
        <f t="shared" si="9"/>
        <v>2.3662735299953921E-3</v>
      </c>
      <c r="F32">
        <f t="shared" si="10"/>
        <v>22.13662735299954</v>
      </c>
    </row>
    <row r="33" spans="1:6">
      <c r="A33" s="1">
        <v>0.14599999999999999</v>
      </c>
      <c r="B33" s="1">
        <v>1.5</v>
      </c>
      <c r="C33">
        <f t="shared" si="8"/>
        <v>0.34533333333333333</v>
      </c>
      <c r="D33">
        <v>0.21299999999999999</v>
      </c>
      <c r="E33">
        <f t="shared" si="9"/>
        <v>6.0844444444444435E-3</v>
      </c>
      <c r="F33">
        <f t="shared" si="10"/>
        <v>21.908444444444445</v>
      </c>
    </row>
    <row r="34" spans="1:6">
      <c r="A34" s="1">
        <v>0.17499999999999999</v>
      </c>
      <c r="B34" s="1">
        <v>2.4053</v>
      </c>
      <c r="C34">
        <f t="shared" si="8"/>
        <v>0.21535775163181309</v>
      </c>
      <c r="D34">
        <v>0.21</v>
      </c>
      <c r="E34">
        <f t="shared" si="9"/>
        <v>2.3662735299953921E-3</v>
      </c>
      <c r="F34">
        <f t="shared" si="10"/>
        <v>21.236627352999538</v>
      </c>
    </row>
    <row r="35" spans="1:6">
      <c r="A35" s="1">
        <v>0.20399999999999999</v>
      </c>
      <c r="B35" s="1">
        <v>3.4636</v>
      </c>
      <c r="C35">
        <f t="shared" si="8"/>
        <v>0.14955537590945836</v>
      </c>
      <c r="D35">
        <v>0.21099999999999999</v>
      </c>
      <c r="E35">
        <f t="shared" si="9"/>
        <v>1.1411637991540508E-3</v>
      </c>
      <c r="F35">
        <f t="shared" si="10"/>
        <v>21.214116379915403</v>
      </c>
    </row>
    <row r="36" spans="1:6">
      <c r="A36" s="1">
        <v>0.23300000000000001</v>
      </c>
      <c r="B36" s="1">
        <v>4.9088000000000003</v>
      </c>
      <c r="C36">
        <f t="shared" si="8"/>
        <v>0.10552477183833116</v>
      </c>
      <c r="D36">
        <v>0.214</v>
      </c>
      <c r="E36">
        <f t="shared" si="9"/>
        <v>5.6813660569040041E-4</v>
      </c>
      <c r="F36">
        <f t="shared" si="10"/>
        <v>21.45681366056904</v>
      </c>
    </row>
    <row r="37" spans="1:6">
      <c r="A37" s="1">
        <v>0.26200000000000001</v>
      </c>
      <c r="B37" s="1">
        <v>6.1574999999999998</v>
      </c>
      <c r="C37">
        <f t="shared" si="8"/>
        <v>8.4125050751116523E-2</v>
      </c>
      <c r="D37">
        <v>0.216</v>
      </c>
      <c r="E37">
        <f t="shared" si="9"/>
        <v>3.6107266142234337E-4</v>
      </c>
      <c r="F37">
        <f t="shared" si="10"/>
        <v>21.636107266142236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DISHANT</dc:creator>
  <cp:keywords/>
  <dc:description/>
  <cp:lastModifiedBy>Guest User</cp:lastModifiedBy>
  <cp:revision/>
  <dcterms:created xsi:type="dcterms:W3CDTF">2022-08-29T08:08:27Z</dcterms:created>
  <dcterms:modified xsi:type="dcterms:W3CDTF">2023-08-13T20:32:38Z</dcterms:modified>
  <cp:category/>
  <cp:contentStatus/>
</cp:coreProperties>
</file>