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iitgn.ac.in\Courses, Projects, and Notes\34. ME351 - Mechanical Engineering Lab - I\Reports\Convective Heat Transfer Coefficient\"/>
    </mc:Choice>
  </mc:AlternateContent>
  <xr:revisionPtr revIDLastSave="0" documentId="13_ncr:1_{2AE4FC23-B990-4601-8DDE-08BAF1A5D41E}" xr6:coauthVersionLast="47" xr6:coauthVersionMax="47" xr10:uidLastSave="{00000000-0000-0000-0000-000000000000}"/>
  <bookViews>
    <workbookView xWindow="-110" yWindow="-110" windowWidth="19420" windowHeight="11020" xr2:uid="{F3AAC941-4D6A-4731-8CC1-868DEE3F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E4" i="1"/>
  <c r="F2" i="1"/>
  <c r="E2" i="1"/>
  <c r="D3" i="1"/>
  <c r="D4" i="1"/>
  <c r="D2" i="1"/>
  <c r="H3" i="1" l="1"/>
  <c r="H4" i="1"/>
  <c r="H2" i="1"/>
</calcChain>
</file>

<file path=xl/sharedStrings.xml><?xml version="1.0" encoding="utf-8"?>
<sst xmlns="http://schemas.openxmlformats.org/spreadsheetml/2006/main" count="10" uniqueCount="10">
  <si>
    <t>h</t>
  </si>
  <si>
    <t>Volume</t>
  </si>
  <si>
    <t>k</t>
  </si>
  <si>
    <t>Brass Sphere</t>
  </si>
  <si>
    <t>Aluminium Slab</t>
  </si>
  <si>
    <t>SS Cylinder</t>
  </si>
  <si>
    <t>Area</t>
  </si>
  <si>
    <t>Bi</t>
  </si>
  <si>
    <t>h_bar</t>
  </si>
  <si>
    <t>h_overall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</si>
</sst>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4341-C5BC-4F74-BCC4-52C06EF8569C}">
  <dimension ref="A1:H4"/>
  <sheetViews>
    <sheetView tabSelected="1" zoomScale="160" zoomScaleNormal="160" workbookViewId="0">
      <selection activeCell="H8" sqref="H8"/>
    </sheetView>
  </sheetViews>
  <sheetFormatPr defaultRowHeight="14.5" x14ac:dyDescent="0.35"/>
  <cols>
    <col min="1" max="1" width="13.1796875" style="1" customWidth="1"/>
    <col min="2" max="2" width="6.6328125" style="1" customWidth="1"/>
    <col min="3" max="3" width="7.90625" style="1" customWidth="1"/>
    <col min="4" max="4" width="5.6328125" style="1" customWidth="1"/>
    <col min="5" max="5" width="9" style="1" customWidth="1"/>
    <col min="6" max="6" width="6.7265625" style="1" customWidth="1"/>
    <col min="7" max="7" width="4.08984375" style="1" customWidth="1"/>
    <col min="8" max="16384" width="8.7265625" style="1"/>
  </cols>
  <sheetData>
    <row r="1" spans="1:8" x14ac:dyDescent="0.35">
      <c r="B1" s="1" t="s">
        <v>8</v>
      </c>
      <c r="C1" s="1" t="s">
        <v>9</v>
      </c>
      <c r="D1" s="1" t="s">
        <v>0</v>
      </c>
      <c r="E1" s="1" t="s">
        <v>1</v>
      </c>
      <c r="F1" s="1" t="s">
        <v>6</v>
      </c>
      <c r="G1" s="1" t="s">
        <v>2</v>
      </c>
      <c r="H1" s="1" t="s">
        <v>7</v>
      </c>
    </row>
    <row r="2" spans="1:8" x14ac:dyDescent="0.35">
      <c r="A2" s="1" t="s">
        <v>3</v>
      </c>
      <c r="B2" s="1">
        <v>750.66</v>
      </c>
      <c r="C2" s="1">
        <v>717.2</v>
      </c>
      <c r="D2" s="1">
        <f>(B2+C2)/2</f>
        <v>733.93000000000006</v>
      </c>
      <c r="E2" s="1">
        <f>4/3*PI()*0.02^3</f>
        <v>3.3510321638291131E-5</v>
      </c>
      <c r="F2" s="1">
        <f>4*PI()*0.02^2</f>
        <v>5.0265482457436689E-3</v>
      </c>
      <c r="G2" s="1">
        <v>111</v>
      </c>
      <c r="H2" s="1">
        <f>D2*E2/(F2*G2)</f>
        <v>4.4079879879879887E-2</v>
      </c>
    </row>
    <row r="3" spans="1:8" x14ac:dyDescent="0.35">
      <c r="A3" s="1" t="s">
        <v>4</v>
      </c>
      <c r="B3" s="1">
        <v>399.28</v>
      </c>
      <c r="C3" s="1">
        <v>379</v>
      </c>
      <c r="D3" s="1">
        <f t="shared" ref="D3:D4" si="0">(B3+C3)/2</f>
        <v>389.14</v>
      </c>
      <c r="E3" s="2">
        <v>6.0000000000000002E-5</v>
      </c>
      <c r="F3" s="1">
        <f>2*(0.15*0.04+0.01*(0.15+0.04))</f>
        <v>1.5800000000000002E-2</v>
      </c>
      <c r="G3" s="1">
        <v>190</v>
      </c>
      <c r="H3" s="1">
        <f t="shared" ref="H3:H4" si="1">D3*E3/(F3*G3)</f>
        <v>7.7776149233844093E-3</v>
      </c>
    </row>
    <row r="4" spans="1:8" x14ac:dyDescent="0.35">
      <c r="A4" s="1" t="s">
        <v>5</v>
      </c>
      <c r="B4" s="1">
        <v>394.11</v>
      </c>
      <c r="C4" s="1">
        <v>363.4</v>
      </c>
      <c r="D4" s="1">
        <f t="shared" si="0"/>
        <v>378.755</v>
      </c>
      <c r="E4" s="1">
        <f>3.14*0.007^2*0.15</f>
        <v>2.3079000000000004E-5</v>
      </c>
      <c r="F4" s="1">
        <f>2*PI()*0.007*(0.007+0.15)</f>
        <v>6.9052206525903647E-3</v>
      </c>
      <c r="G4" s="1">
        <v>14</v>
      </c>
      <c r="H4" s="1">
        <f t="shared" si="1"/>
        <v>9.0421095706156265E-2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Ekansh Somani</dc:creator>
  <cp:lastModifiedBy>Ekansh Somani</cp:lastModifiedBy>
  <dcterms:created xsi:type="dcterms:W3CDTF">2022-09-08T01:39:47Z</dcterms:created>
  <dcterms:modified xsi:type="dcterms:W3CDTF">2022-09-12T18:42:56Z</dcterms:modified>
</cp:coreProperties>
</file>