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ISHANT\Downloads\"/>
    </mc:Choice>
  </mc:AlternateContent>
  <xr:revisionPtr revIDLastSave="0" documentId="8_{A1967C4D-7AC2-441A-A5CE-F3EF5C7BD60B}" xr6:coauthVersionLast="47" xr6:coauthVersionMax="47" xr10:uidLastSave="{00000000-0000-0000-0000-000000000000}"/>
  <bookViews>
    <workbookView xWindow="-108" yWindow="-108" windowWidth="23256" windowHeight="13176" xr2:uid="{19E2C1C4-0C70-40FE-9D90-02E65AAF835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8" i="1" l="1"/>
  <c r="F39" i="1"/>
  <c r="F40" i="1"/>
  <c r="F41" i="1"/>
  <c r="F42" i="1"/>
  <c r="F43" i="1"/>
  <c r="F44" i="1"/>
  <c r="F45" i="1"/>
  <c r="F37" i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24" i="1"/>
  <c r="D24" i="1" s="1"/>
  <c r="E9" i="1"/>
  <c r="E10" i="1"/>
  <c r="E8" i="1"/>
  <c r="E3" i="1"/>
  <c r="E4" i="1"/>
  <c r="E5" i="1"/>
  <c r="E6" i="1"/>
  <c r="E7" i="1"/>
  <c r="E2" i="1"/>
</calcChain>
</file>

<file path=xl/sharedStrings.xml><?xml version="1.0" encoding="utf-8"?>
<sst xmlns="http://schemas.openxmlformats.org/spreadsheetml/2006/main" count="17" uniqueCount="12">
  <si>
    <t>L1(cm)</t>
  </si>
  <si>
    <t>L3(cm)</t>
  </si>
  <si>
    <t>W1(g)</t>
  </si>
  <si>
    <t>Force(mN)</t>
  </si>
  <si>
    <r>
      <t>error(</t>
    </r>
    <r>
      <rPr>
        <sz val="11"/>
        <color theme="1"/>
        <rFont val="Calibri"/>
        <family val="2"/>
      </rPr>
      <t>±mN)</t>
    </r>
  </si>
  <si>
    <t>SI No</t>
  </si>
  <si>
    <t>Q</t>
  </si>
  <si>
    <t>Q error</t>
  </si>
  <si>
    <t>Practical(mN)</t>
  </si>
  <si>
    <r>
      <t>error(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mN)</t>
    </r>
  </si>
  <si>
    <t>Theoritical(mN)</t>
  </si>
  <si>
    <t>%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</si>
</sst>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CFD2-AE9D-40AB-A883-D12724A8FC95}">
  <dimension ref="A1:F56"/>
  <sheetViews>
    <sheetView tabSelected="1" workbookViewId="0">
      <selection activeCell="I18" sqref="I18"/>
    </sheetView>
  </sheetViews>
  <sheetFormatPr defaultRowHeight="14.4" x14ac:dyDescent="0.3"/>
  <cols>
    <col min="2" max="2" width="11.6640625" customWidth="1"/>
    <col min="3" max="3" width="9.88671875" customWidth="1"/>
    <col min="4" max="4" width="13.21875" customWidth="1"/>
    <col min="5" max="5" width="9.88671875" customWidth="1"/>
    <col min="6" max="6" width="10" customWidth="1"/>
  </cols>
  <sheetData>
    <row r="1" spans="1:6" x14ac:dyDescent="0.3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3">
      <c r="A2" s="3">
        <v>1</v>
      </c>
      <c r="B2" s="6">
        <v>24.6</v>
      </c>
      <c r="C2" s="6">
        <v>28.8</v>
      </c>
      <c r="D2" s="6">
        <v>362.2</v>
      </c>
      <c r="E2" s="6">
        <f>(((D2*9.8*(B2+21)+345.5*9.8*21-961.1*9.8*C2)*10^-2)+1477)/(0.21)</f>
        <v>5209.6653333333334</v>
      </c>
      <c r="F2" s="6">
        <v>27.4</v>
      </c>
    </row>
    <row r="3" spans="1:6" x14ac:dyDescent="0.3">
      <c r="A3" s="3"/>
      <c r="B3" s="6">
        <v>24.7</v>
      </c>
      <c r="C3" s="6">
        <v>28.8</v>
      </c>
      <c r="D3" s="6">
        <v>362.2</v>
      </c>
      <c r="E3" s="6">
        <f>(((D3*9.8*(B3+21)+345.5*9.8*21-961.1*9.8*C3)*10^-2)+1477)/(0.21)</f>
        <v>5226.5680000000011</v>
      </c>
      <c r="F3" s="6">
        <v>27.5</v>
      </c>
    </row>
    <row r="4" spans="1:6" x14ac:dyDescent="0.3">
      <c r="A4" s="3"/>
      <c r="B4" s="6">
        <v>24.8</v>
      </c>
      <c r="C4" s="6">
        <v>28.8</v>
      </c>
      <c r="D4" s="6">
        <v>362.2</v>
      </c>
      <c r="E4" s="6">
        <f>(((D4*9.8*(B4+21)+345.5*9.8*21-961.1*9.8*C4)*10^-2)+1477)/(0.21)</f>
        <v>5243.470666666668</v>
      </c>
      <c r="F4" s="6">
        <v>27.4</v>
      </c>
    </row>
    <row r="5" spans="1:6" x14ac:dyDescent="0.3">
      <c r="A5" s="4">
        <v>2</v>
      </c>
      <c r="B5" s="7">
        <v>33.4</v>
      </c>
      <c r="C5" s="7">
        <v>20.9</v>
      </c>
      <c r="D5" s="7">
        <v>160.19999999999999</v>
      </c>
      <c r="E5" s="7">
        <f>(((D5*9.8*(B5+21)+345.5*9.8*21-961.1*9.8*C5)*10^-2)+1477)/(0.21)</f>
        <v>5112.2486666666655</v>
      </c>
      <c r="F5" s="7">
        <v>35.200000000000003</v>
      </c>
    </row>
    <row r="6" spans="1:6" x14ac:dyDescent="0.3">
      <c r="A6" s="4"/>
      <c r="B6" s="7">
        <v>33.299999999999997</v>
      </c>
      <c r="C6" s="7">
        <v>20.9</v>
      </c>
      <c r="D6" s="7">
        <v>160.19999999999999</v>
      </c>
      <c r="E6" s="7">
        <f>(((D6*9.8*(B6+21)+345.5*9.8*21-961.1*9.8*C6)*10^-2)+1477)/(0.21)</f>
        <v>5104.7726666666667</v>
      </c>
      <c r="F6" s="7">
        <v>35.200000000000003</v>
      </c>
    </row>
    <row r="7" spans="1:6" x14ac:dyDescent="0.3">
      <c r="A7" s="4"/>
      <c r="B7" s="7">
        <v>33.200000000000003</v>
      </c>
      <c r="C7" s="7">
        <v>20.9</v>
      </c>
      <c r="D7" s="7">
        <v>160.19999999999999</v>
      </c>
      <c r="E7" s="7">
        <f>(((D7*9.8*(B7+21)+345.5*9.8*21-961.1*9.8*C7)*10^-2)+1477)/(0.21)</f>
        <v>5097.296666666668</v>
      </c>
      <c r="F7" s="7">
        <v>35.299999999999997</v>
      </c>
    </row>
    <row r="8" spans="1:6" x14ac:dyDescent="0.3">
      <c r="A8" s="3">
        <v>3</v>
      </c>
      <c r="B8" s="6">
        <v>24.1</v>
      </c>
      <c r="C8" s="6">
        <v>30.1</v>
      </c>
      <c r="D8" s="6">
        <v>254.3</v>
      </c>
      <c r="E8" s="6">
        <f>(((D8*9.8*(B8+21)+345.5*9.8*21-961.1*9.8*C8)*10^-2)+1477)/(0.21)</f>
        <v>2271.1493333333328</v>
      </c>
      <c r="F8" s="6">
        <v>16.2</v>
      </c>
    </row>
    <row r="9" spans="1:6" x14ac:dyDescent="0.3">
      <c r="A9" s="3"/>
      <c r="B9" s="6">
        <v>24</v>
      </c>
      <c r="C9" s="6">
        <v>30.1</v>
      </c>
      <c r="D9" s="6">
        <v>254.3</v>
      </c>
      <c r="E9" s="6">
        <f>(((D9*9.8*(B9+21)+345.5*9.8*21-961.1*9.8*C9)*10^-2)+1477)/(0.21)</f>
        <v>2259.2819999999983</v>
      </c>
      <c r="F9" s="6">
        <v>16.3</v>
      </c>
    </row>
    <row r="10" spans="1:6" x14ac:dyDescent="0.3">
      <c r="A10" s="3"/>
      <c r="B10" s="6">
        <v>23.9</v>
      </c>
      <c r="C10" s="6">
        <v>30.1</v>
      </c>
      <c r="D10" s="6">
        <v>254.3</v>
      </c>
      <c r="E10" s="6">
        <f>(((D10*9.8*(B10+21)+345.5*9.8*21-961.1*9.8*C10)*10^-2)+1477)/(0.21)</f>
        <v>2247.4146666666657</v>
      </c>
      <c r="F10" s="6">
        <v>16.2</v>
      </c>
    </row>
    <row r="11" spans="1:6" x14ac:dyDescent="0.3">
      <c r="A11" s="2"/>
      <c r="B11" s="2"/>
      <c r="C11" s="2"/>
      <c r="D11" s="2"/>
      <c r="E11" s="2"/>
      <c r="F11" s="2"/>
    </row>
    <row r="12" spans="1:6" s="1" customFormat="1" x14ac:dyDescent="0.3">
      <c r="A12" s="2"/>
      <c r="B12" s="2"/>
      <c r="C12" s="2"/>
      <c r="D12" s="2"/>
      <c r="E12" s="2"/>
      <c r="F12" s="2"/>
    </row>
    <row r="13" spans="1:6" s="1" customFormat="1" x14ac:dyDescent="0.3">
      <c r="A13" s="2"/>
      <c r="B13" s="2"/>
      <c r="C13" s="2"/>
      <c r="D13" s="2"/>
      <c r="E13" s="2"/>
      <c r="F13" s="2"/>
    </row>
    <row r="14" spans="1:6" s="1" customFormat="1" x14ac:dyDescent="0.3">
      <c r="A14" s="2"/>
      <c r="B14" s="2"/>
      <c r="C14" s="2"/>
      <c r="D14" s="2"/>
      <c r="E14" s="2"/>
      <c r="F14" s="2"/>
    </row>
    <row r="15" spans="1:6" s="1" customFormat="1" x14ac:dyDescent="0.3">
      <c r="A15" s="2"/>
      <c r="B15" s="2"/>
      <c r="C15" s="2"/>
      <c r="D15" s="2"/>
      <c r="E15" s="2"/>
      <c r="F15" s="2"/>
    </row>
    <row r="16" spans="1:6" s="1" customFormat="1" x14ac:dyDescent="0.3">
      <c r="A16" s="2"/>
      <c r="B16" s="2"/>
      <c r="C16" s="2"/>
      <c r="D16" s="2"/>
      <c r="E16" s="2"/>
      <c r="F16" s="2"/>
    </row>
    <row r="17" spans="1:6" s="1" customFormat="1" x14ac:dyDescent="0.3">
      <c r="A17" s="2"/>
      <c r="B17" s="2"/>
      <c r="C17" s="2"/>
      <c r="D17" s="2"/>
      <c r="E17" s="2"/>
      <c r="F17" s="2"/>
    </row>
    <row r="18" spans="1:6" s="1" customFormat="1" x14ac:dyDescent="0.3">
      <c r="A18" s="2"/>
      <c r="B18" s="2"/>
      <c r="C18" s="2"/>
      <c r="D18" s="2"/>
      <c r="E18" s="2"/>
      <c r="F18" s="2"/>
    </row>
    <row r="19" spans="1:6" s="1" customFormat="1" x14ac:dyDescent="0.3">
      <c r="A19" s="2"/>
      <c r="B19" s="2"/>
      <c r="C19" s="2"/>
      <c r="D19" s="2"/>
      <c r="E19" s="2"/>
      <c r="F19" s="2"/>
    </row>
    <row r="20" spans="1:6" s="1" customFormat="1" x14ac:dyDescent="0.3">
      <c r="A20" s="2"/>
      <c r="B20" s="2"/>
      <c r="C20" s="2"/>
      <c r="D20" s="2"/>
      <c r="E20" s="2"/>
      <c r="F20" s="2"/>
    </row>
    <row r="21" spans="1:6" s="1" customFormat="1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5" t="s">
        <v>5</v>
      </c>
      <c r="B23" s="5" t="s">
        <v>6</v>
      </c>
      <c r="C23" s="5" t="s">
        <v>3</v>
      </c>
      <c r="D23" s="5" t="s">
        <v>4</v>
      </c>
      <c r="E23" s="5"/>
      <c r="F23" s="5" t="s">
        <v>7</v>
      </c>
    </row>
    <row r="24" spans="1:6" x14ac:dyDescent="0.3">
      <c r="A24" s="3">
        <v>1</v>
      </c>
      <c r="B24" s="9">
        <v>374.32049999999998</v>
      </c>
      <c r="C24" s="6">
        <f>(998*B24^2)/28200</f>
        <v>4958.7093988230317</v>
      </c>
      <c r="D24" s="6">
        <f>(C24*(2*F24)/B24)</f>
        <v>827.70802216439108</v>
      </c>
      <c r="E24" s="6"/>
      <c r="F24" s="9">
        <v>31.240798340000001</v>
      </c>
    </row>
    <row r="25" spans="1:6" x14ac:dyDescent="0.3">
      <c r="A25" s="3"/>
      <c r="B25" s="9">
        <v>365.39249999999998</v>
      </c>
      <c r="C25" s="6">
        <f t="shared" ref="C25:C32" si="0">(998*B25^2)/28200</f>
        <v>4724.9877907140954</v>
      </c>
      <c r="D25" s="6">
        <f t="shared" ref="D25:D32" si="1">(C25*(2*F25)/B25)</f>
        <v>782.23479948291708</v>
      </c>
      <c r="E25" s="6"/>
      <c r="F25" s="9">
        <v>30.245869580000001</v>
      </c>
    </row>
    <row r="26" spans="1:6" x14ac:dyDescent="0.3">
      <c r="A26" s="3"/>
      <c r="B26" s="9">
        <v>362.50979999999998</v>
      </c>
      <c r="C26" s="6">
        <f t="shared" si="0"/>
        <v>4650.727956944962</v>
      </c>
      <c r="D26" s="6">
        <f t="shared" si="1"/>
        <v>763.65029233108123</v>
      </c>
      <c r="E26" s="6"/>
      <c r="F26" s="9">
        <v>29.762084269999999</v>
      </c>
    </row>
    <row r="27" spans="1:6" x14ac:dyDescent="0.3">
      <c r="A27" s="4">
        <v>2</v>
      </c>
      <c r="B27" s="8">
        <v>362.73860000000002</v>
      </c>
      <c r="C27" s="7">
        <f t="shared" si="0"/>
        <v>4656.6004732659603</v>
      </c>
      <c r="D27" s="7">
        <f t="shared" si="1"/>
        <v>765.23976692475503</v>
      </c>
      <c r="E27" s="7"/>
      <c r="F27" s="8">
        <v>29.80521985</v>
      </c>
    </row>
    <row r="28" spans="1:6" x14ac:dyDescent="0.3">
      <c r="A28" s="4"/>
      <c r="B28" s="8">
        <v>372.85210000000001</v>
      </c>
      <c r="C28" s="7">
        <f t="shared" si="0"/>
        <v>4919.8812445908225</v>
      </c>
      <c r="D28" s="7">
        <f t="shared" si="1"/>
        <v>1038.2244132024562</v>
      </c>
      <c r="E28" s="7"/>
      <c r="F28" s="8">
        <v>39.340802500000002</v>
      </c>
    </row>
    <row r="29" spans="1:6" x14ac:dyDescent="0.3">
      <c r="A29" s="4"/>
      <c r="B29" s="8">
        <v>376.17759999999998</v>
      </c>
      <c r="C29" s="7">
        <f t="shared" si="0"/>
        <v>5008.0343109317892</v>
      </c>
      <c r="D29" s="7">
        <f t="shared" si="1"/>
        <v>1066.9108845548658</v>
      </c>
      <c r="E29" s="7"/>
      <c r="F29" s="8">
        <v>40.07040997</v>
      </c>
    </row>
    <row r="30" spans="1:6" x14ac:dyDescent="0.3">
      <c r="A30" s="3">
        <v>3</v>
      </c>
      <c r="B30" s="9">
        <v>220.22319999999999</v>
      </c>
      <c r="C30" s="6">
        <f t="shared" si="0"/>
        <v>1716.3567837802664</v>
      </c>
      <c r="D30" s="6">
        <f t="shared" si="1"/>
        <v>171.46831225241732</v>
      </c>
      <c r="E30" s="6"/>
      <c r="F30" s="9">
        <v>11.00042275</v>
      </c>
    </row>
    <row r="31" spans="1:6" x14ac:dyDescent="0.3">
      <c r="A31" s="3"/>
      <c r="B31" s="9">
        <v>230.51429999999999</v>
      </c>
      <c r="C31" s="6">
        <f t="shared" si="0"/>
        <v>1880.5166248042915</v>
      </c>
      <c r="D31" s="6">
        <f t="shared" si="1"/>
        <v>98.319677541675617</v>
      </c>
      <c r="E31" s="6"/>
      <c r="F31" s="9">
        <v>6.0260279929999996</v>
      </c>
    </row>
    <row r="32" spans="1:6" x14ac:dyDescent="0.3">
      <c r="A32" s="3"/>
      <c r="B32" s="9">
        <v>230.5</v>
      </c>
      <c r="C32" s="6">
        <f t="shared" si="0"/>
        <v>1880.2833156028369</v>
      </c>
      <c r="D32" s="6">
        <f t="shared" si="1"/>
        <v>196.61495864715388</v>
      </c>
      <c r="E32" s="6"/>
      <c r="F32" s="9">
        <v>12.051308329999999</v>
      </c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2"/>
      <c r="B35" s="2"/>
      <c r="C35" s="2"/>
      <c r="D35" s="2"/>
      <c r="E35" s="2"/>
      <c r="F35" s="2"/>
    </row>
    <row r="36" spans="1:6" x14ac:dyDescent="0.3">
      <c r="A36" s="5" t="s">
        <v>5</v>
      </c>
      <c r="B36" s="5" t="s">
        <v>8</v>
      </c>
      <c r="C36" s="5" t="s">
        <v>9</v>
      </c>
      <c r="D36" s="5" t="s">
        <v>10</v>
      </c>
      <c r="E36" s="5" t="s">
        <v>4</v>
      </c>
      <c r="F36" s="5" t="s">
        <v>11</v>
      </c>
    </row>
    <row r="37" spans="1:6" x14ac:dyDescent="0.3">
      <c r="A37" s="3">
        <v>1</v>
      </c>
      <c r="B37" s="6">
        <v>5209.6653333333334</v>
      </c>
      <c r="C37" s="6">
        <v>27.4</v>
      </c>
      <c r="D37" s="6">
        <v>4958.7093988230317</v>
      </c>
      <c r="E37" s="6">
        <v>827.70802216439108</v>
      </c>
      <c r="F37" s="6">
        <f>(B37-D37)/D37*100</f>
        <v>5.0609123125841364</v>
      </c>
    </row>
    <row r="38" spans="1:6" x14ac:dyDescent="0.3">
      <c r="A38" s="3"/>
      <c r="B38" s="6">
        <v>5226.5680000000011</v>
      </c>
      <c r="C38" s="6">
        <v>27.5</v>
      </c>
      <c r="D38" s="6">
        <v>4724.9877907140954</v>
      </c>
      <c r="E38" s="6">
        <v>782.23479948291708</v>
      </c>
      <c r="F38" s="6">
        <f t="shared" ref="F38:F45" si="2">(B38-D38)/D38*100</f>
        <v>10.615481594929182</v>
      </c>
    </row>
    <row r="39" spans="1:6" x14ac:dyDescent="0.3">
      <c r="A39" s="3"/>
      <c r="B39" s="6">
        <v>5243.470666666668</v>
      </c>
      <c r="C39" s="6">
        <v>27.4</v>
      </c>
      <c r="D39" s="6">
        <v>4650.727956944962</v>
      </c>
      <c r="E39" s="6">
        <v>763.65029233108123</v>
      </c>
      <c r="F39" s="6">
        <f t="shared" si="2"/>
        <v>12.745159794534089</v>
      </c>
    </row>
    <row r="40" spans="1:6" x14ac:dyDescent="0.3">
      <c r="A40" s="4">
        <v>2</v>
      </c>
      <c r="B40" s="7">
        <v>5112.2486666666655</v>
      </c>
      <c r="C40" s="7">
        <v>35.200000000000003</v>
      </c>
      <c r="D40" s="7">
        <v>4656.6004732659603</v>
      </c>
      <c r="E40" s="7">
        <v>765.23976692475503</v>
      </c>
      <c r="F40" s="7">
        <f t="shared" si="2"/>
        <v>9.7849965015600979</v>
      </c>
    </row>
    <row r="41" spans="1:6" x14ac:dyDescent="0.3">
      <c r="A41" s="4"/>
      <c r="B41" s="7">
        <v>5104.7726666666667</v>
      </c>
      <c r="C41" s="7">
        <v>35.200000000000003</v>
      </c>
      <c r="D41" s="7">
        <v>4919.8812445908225</v>
      </c>
      <c r="E41" s="7">
        <v>1038.2244132024562</v>
      </c>
      <c r="F41" s="7">
        <f t="shared" si="2"/>
        <v>3.7580464422616635</v>
      </c>
    </row>
    <row r="42" spans="1:6" x14ac:dyDescent="0.3">
      <c r="A42" s="4"/>
      <c r="B42" s="7">
        <v>5097.296666666668</v>
      </c>
      <c r="C42" s="7">
        <v>35.299999999999997</v>
      </c>
      <c r="D42" s="7">
        <v>5008.0343109317892</v>
      </c>
      <c r="E42" s="7">
        <v>1066.9108845548658</v>
      </c>
      <c r="F42" s="7">
        <f t="shared" si="2"/>
        <v>1.7823830707396009</v>
      </c>
    </row>
    <row r="43" spans="1:6" x14ac:dyDescent="0.3">
      <c r="A43" s="3">
        <v>3</v>
      </c>
      <c r="B43" s="6">
        <v>2271.1493333333328</v>
      </c>
      <c r="C43" s="6">
        <v>16.2</v>
      </c>
      <c r="D43" s="6">
        <v>1716.3567837802664</v>
      </c>
      <c r="E43" s="6">
        <v>171.46831225241732</v>
      </c>
      <c r="F43" s="6">
        <f t="shared" si="2"/>
        <v>32.323847512120345</v>
      </c>
    </row>
    <row r="44" spans="1:6" x14ac:dyDescent="0.3">
      <c r="A44" s="3"/>
      <c r="B44" s="6">
        <v>2259.2819999999983</v>
      </c>
      <c r="C44" s="6">
        <v>16.3</v>
      </c>
      <c r="D44" s="6">
        <v>1880.5166248042915</v>
      </c>
      <c r="E44" s="6">
        <v>98.319677541675617</v>
      </c>
      <c r="F44" s="6">
        <f t="shared" si="2"/>
        <v>20.141559516131668</v>
      </c>
    </row>
    <row r="45" spans="1:6" x14ac:dyDescent="0.3">
      <c r="A45" s="3"/>
      <c r="B45" s="6">
        <v>2247.4146666666657</v>
      </c>
      <c r="C45" s="6">
        <v>16.2</v>
      </c>
      <c r="D45" s="6">
        <v>1880.2833156028369</v>
      </c>
      <c r="E45" s="6">
        <v>196.61495864715388</v>
      </c>
      <c r="F45" s="6">
        <f t="shared" si="2"/>
        <v>19.525320892725304</v>
      </c>
    </row>
    <row r="46" spans="1:6" x14ac:dyDescent="0.3">
      <c r="A46" s="2"/>
      <c r="B46" s="2"/>
      <c r="C46" s="2"/>
      <c r="D46" s="2"/>
      <c r="E46" s="2"/>
      <c r="F46" s="2"/>
    </row>
    <row r="47" spans="1:6" x14ac:dyDescent="0.3">
      <c r="A47" s="2"/>
      <c r="B47" s="2"/>
      <c r="C47" s="2"/>
      <c r="D47" s="2"/>
      <c r="E47" s="2"/>
      <c r="F47" s="2"/>
    </row>
    <row r="48" spans="1:6" x14ac:dyDescent="0.3">
      <c r="A48" s="2"/>
      <c r="B48" s="2"/>
      <c r="C48" s="2"/>
      <c r="D48" s="2"/>
      <c r="E48" s="2"/>
      <c r="F48" s="2"/>
    </row>
    <row r="49" spans="1:6" x14ac:dyDescent="0.3">
      <c r="A49" s="2"/>
      <c r="B49" s="2"/>
      <c r="C49" s="2"/>
      <c r="D49" s="2"/>
      <c r="E49" s="2"/>
      <c r="F49" s="2"/>
    </row>
    <row r="50" spans="1:6" x14ac:dyDescent="0.3">
      <c r="A50" s="2"/>
      <c r="B50" s="2"/>
      <c r="C50" s="2"/>
      <c r="D50" s="2"/>
      <c r="E50" s="2"/>
      <c r="F50" s="2"/>
    </row>
    <row r="51" spans="1:6" x14ac:dyDescent="0.3">
      <c r="A51" s="2"/>
      <c r="B51" s="2"/>
      <c r="C51" s="2"/>
      <c r="D51" s="2"/>
      <c r="E51" s="2"/>
      <c r="F51" s="2"/>
    </row>
    <row r="52" spans="1:6" x14ac:dyDescent="0.3">
      <c r="A52" s="2"/>
      <c r="B52" s="2"/>
      <c r="C52" s="2"/>
      <c r="D52" s="2"/>
      <c r="E52" s="2"/>
      <c r="F52" s="2"/>
    </row>
    <row r="53" spans="1:6" x14ac:dyDescent="0.3">
      <c r="A53" s="2"/>
      <c r="B53" s="2"/>
      <c r="C53" s="2"/>
      <c r="D53" s="2"/>
      <c r="E53" s="2"/>
      <c r="F53" s="2"/>
    </row>
    <row r="54" spans="1:6" x14ac:dyDescent="0.3">
      <c r="A54" s="2"/>
      <c r="B54" s="2"/>
      <c r="C54" s="2"/>
      <c r="D54" s="2"/>
      <c r="E54" s="2"/>
      <c r="F54" s="2"/>
    </row>
    <row r="55" spans="1:6" x14ac:dyDescent="0.3">
      <c r="A55" s="2"/>
      <c r="B55" s="2"/>
      <c r="C55" s="2"/>
      <c r="D55" s="2"/>
      <c r="E55" s="2"/>
      <c r="F55" s="2"/>
    </row>
    <row r="56" spans="1:6" x14ac:dyDescent="0.3">
      <c r="A56" s="2"/>
      <c r="B56" s="2"/>
      <c r="C56" s="2"/>
      <c r="D56" s="2"/>
      <c r="E56" s="2"/>
      <c r="F56" s="2"/>
    </row>
  </sheetData>
  <mergeCells count="9">
    <mergeCell ref="A30:A32"/>
    <mergeCell ref="A37:A39"/>
    <mergeCell ref="A40:A42"/>
    <mergeCell ref="A43:A45"/>
    <mergeCell ref="A2:A4"/>
    <mergeCell ref="A5:A7"/>
    <mergeCell ref="A8:A10"/>
    <mergeCell ref="A24:A26"/>
    <mergeCell ref="A27:A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9520-1F1C-426C-ADEA-CC02089D7C2A}">
  <dimension ref="A1"/>
  <sheetViews>
    <sheetView workbookViewId="0">
      <selection activeCell="D5" sqref="D5:D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</dc:creator>
  <cp:lastModifiedBy>Dishant patel</cp:lastModifiedBy>
  <dcterms:created xsi:type="dcterms:W3CDTF">2022-08-30T18:20:54Z</dcterms:created>
  <dcterms:modified xsi:type="dcterms:W3CDTF">2022-08-30T19:41:58Z</dcterms:modified>
</cp:coreProperties>
</file>