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D81F3399-7F25-4AA0-8EA6-F8AFADB51296}" xr6:coauthVersionLast="47" xr6:coauthVersionMax="47" xr10:uidLastSave="{00000000-0000-0000-0000-000000000000}"/>
  <bookViews>
    <workbookView xWindow="2115" yWindow="2610" windowWidth="25305" windowHeight="9435" firstSheet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G20" i="2" l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G16" i="2"/>
  <c r="G15" i="2"/>
  <c r="G12" i="2"/>
  <c r="G5" i="2"/>
  <c r="G11" i="2" s="1"/>
  <c r="G17" i="2" s="1"/>
  <c r="G23" i="2" s="1"/>
  <c r="H16" i="2" l="1"/>
  <c r="I16" i="2" s="1"/>
  <c r="J16" i="2" s="1"/>
  <c r="K16" i="2" s="1"/>
  <c r="L16" i="2" s="1"/>
  <c r="M16" i="2" s="1"/>
  <c r="N16" i="2" s="1"/>
  <c r="O16" i="2" s="1"/>
  <c r="P16" i="2" s="1"/>
  <c r="Q16" i="2" s="1"/>
  <c r="G22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G21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G18" i="2"/>
  <c r="G24" i="2" s="1"/>
  <c r="H5" i="2"/>
  <c r="I5" i="2" s="1"/>
  <c r="J5" i="2" s="1"/>
  <c r="K5" i="2" s="1"/>
  <c r="L5" i="2" s="1"/>
  <c r="M5" i="2" s="1"/>
  <c r="N5" i="2" s="1"/>
  <c r="O5" i="2" s="1"/>
  <c r="P5" i="2" s="1"/>
  <c r="Q5" i="2" s="1"/>
  <c r="G7" i="2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H18" i="2"/>
  <c r="I18" i="2" s="1"/>
  <c r="J18" i="2" s="1"/>
  <c r="K18" i="2" s="1"/>
  <c r="L18" i="2" s="1"/>
  <c r="M18" i="2" s="1"/>
  <c r="N18" i="2" s="1"/>
  <c r="O18" i="2" s="1"/>
  <c r="P18" i="2" s="1"/>
  <c r="Q18" i="2" s="1"/>
  <c r="H7" i="2"/>
  <c r="I7" i="2" s="1"/>
  <c r="J7" i="2" s="1"/>
  <c r="K7" i="2" s="1"/>
  <c r="L7" i="2" s="1"/>
  <c r="M7" i="2" s="1"/>
  <c r="N7" i="2" s="1"/>
  <c r="O7" i="2" s="1"/>
  <c r="P7" i="2" s="1"/>
  <c r="Q7" i="2" s="1"/>
  <c r="G13" i="2"/>
  <c r="G19" i="2" s="1"/>
  <c r="G25" i="2" s="1"/>
  <c r="H11" i="2"/>
  <c r="H24" i="2" l="1"/>
  <c r="I24" i="2" s="1"/>
  <c r="J24" i="2" s="1"/>
  <c r="K24" i="2" s="1"/>
  <c r="L24" i="2" s="1"/>
  <c r="M24" i="2" s="1"/>
  <c r="N24" i="2" s="1"/>
  <c r="O24" i="2" s="1"/>
  <c r="P24" i="2" s="1"/>
  <c r="Q24" i="2" s="1"/>
  <c r="I11" i="2"/>
  <c r="J11" i="2" s="1"/>
  <c r="K11" i="2" s="1"/>
  <c r="L11" i="2" s="1"/>
  <c r="M11" i="2" s="1"/>
  <c r="N11" i="2" s="1"/>
  <c r="O11" i="2" s="1"/>
  <c r="P11" i="2" s="1"/>
  <c r="Q11" i="2" s="1"/>
  <c r="H17" i="2"/>
  <c r="H23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H19" i="2" l="1"/>
  <c r="I17" i="2"/>
  <c r="J17" i="2" s="1"/>
  <c r="K17" i="2" s="1"/>
  <c r="L17" i="2" s="1"/>
  <c r="M17" i="2" s="1"/>
  <c r="N17" i="2" s="1"/>
  <c r="O17" i="2" s="1"/>
  <c r="P17" i="2" s="1"/>
  <c r="Q17" i="2" s="1"/>
  <c r="I23" i="2" l="1"/>
  <c r="J23" i="2" s="1"/>
  <c r="K23" i="2" s="1"/>
  <c r="L23" i="2" s="1"/>
  <c r="M23" i="2" s="1"/>
  <c r="N23" i="2" s="1"/>
  <c r="O23" i="2" s="1"/>
  <c r="P23" i="2" s="1"/>
  <c r="Q23" i="2" s="1"/>
  <c r="I19" i="2"/>
  <c r="J19" i="2" s="1"/>
  <c r="K19" i="2" s="1"/>
  <c r="L19" i="2" s="1"/>
  <c r="M19" i="2" s="1"/>
  <c r="N19" i="2" s="1"/>
  <c r="O19" i="2" s="1"/>
  <c r="P19" i="2" s="1"/>
  <c r="Q19" i="2" s="1"/>
  <c r="H25" i="2"/>
  <c r="I25" i="2" l="1"/>
  <c r="J25" i="2" s="1"/>
  <c r="K25" i="2" s="1"/>
  <c r="L25" i="2" s="1"/>
  <c r="M25" i="2" s="1"/>
  <c r="N25" i="2" s="1"/>
  <c r="O25" i="2" s="1"/>
  <c r="P25" i="2" s="1"/>
  <c r="Q25" i="2" s="1"/>
</calcChain>
</file>

<file path=xl/sharedStrings.xml><?xml version="1.0" encoding="utf-8"?>
<sst xmlns="http://schemas.openxmlformats.org/spreadsheetml/2006/main" count="143" uniqueCount="41">
  <si>
    <t>ReportingNode</t>
  </si>
  <si>
    <t>Year</t>
  </si>
  <si>
    <t>Month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</si>
  <si>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</si>
  <si>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</si>
  <si>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</si>
  <si>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</si>
  <si>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</si>
  <si>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</si>
  <si>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</si>
  <si>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</si>
  <si>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</si>
  <si>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</si>
  <si>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</si>
  <si>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</si>
  <si>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</si>
  <si>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</si>
  <si>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</si>
  <si>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</si>
  <si>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</si>
  <si>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</si>
  <si>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GIC1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</si>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</sst>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2" fontId="0" fillId="2" borderId="0" xfId="0" applyNumberFormat="1"/>
    <xf numFmtId="2" fontId="2" fillId="2" borderId="0" xfId="0" applyNumberFormat="1" applyFont="1"/>
  </cellXfs>
  <cellStyles count="1">
    <cellStyle name="Normal" xfId="0" builtinId="0"/>
  </cellStyles>
  <dxfs count="1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56.7</c:v>
                </c:pt>
                <c:pt idx="3">
                  <c:v>51.03</c:v>
                </c:pt>
                <c:pt idx="4">
                  <c:v>45.927</c:v>
                </c:pt>
                <c:pt idx="5">
                  <c:v>41.334299999999999</c:v>
                </c:pt>
                <c:pt idx="6">
                  <c:v>37.200870000000002</c:v>
                </c:pt>
                <c:pt idx="7">
                  <c:v>33.480783000000002</c:v>
                </c:pt>
                <c:pt idx="8">
                  <c:v>30.132704700000001</c:v>
                </c:pt>
                <c:pt idx="9">
                  <c:v>27.119434230000003</c:v>
                </c:pt>
                <c:pt idx="10">
                  <c:v>24.407490807000002</c:v>
                </c:pt>
                <c:pt idx="11">
                  <c:v>21.966741726300004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387-A3CC-EE5657E460E8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D-4387-A3CC-EE5657E460E8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D-4387-A3CC-EE5657E460E8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-49.576860000000003</c:v>
                </c:pt>
                <c:pt idx="3">
                  <c:v>-45.065365739999997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-33.848119821332773</c:v>
                </c:pt>
                <c:pt idx="7">
                  <c:v>-30.767940917591492</c:v>
                </c:pt>
                <c:pt idx="8">
                  <c:v>-27.968058294090664</c:v>
                </c:pt>
                <c:pt idx="9">
                  <c:v>-25.422964989328413</c:v>
                </c:pt>
                <c:pt idx="10">
                  <c:v>-23.109475175299526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D-4387-A3CC-EE5657E460E8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D-4387-A3CC-EE5657E460E8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D-4387-A3CC-EE5657E460E8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75</c:v>
                </c:pt>
                <c:pt idx="1">
                  <c:v>71.25</c:v>
                </c:pt>
                <c:pt idx="2">
                  <c:v>67.6875</c:v>
                </c:pt>
                <c:pt idx="3">
                  <c:v>64.303124999999994</c:v>
                </c:pt>
                <c:pt idx="4">
                  <c:v>61.087968749999995</c:v>
                </c:pt>
                <c:pt idx="5">
                  <c:v>58.03357031249999</c:v>
                </c:pt>
                <c:pt idx="6">
                  <c:v>55.131891796874989</c:v>
                </c:pt>
                <c:pt idx="7">
                  <c:v>52.375297207031238</c:v>
                </c:pt>
                <c:pt idx="8">
                  <c:v>49.756532346679677</c:v>
                </c:pt>
                <c:pt idx="9">
                  <c:v>47.26870572934569</c:v>
                </c:pt>
                <c:pt idx="10">
                  <c:v>44.905270442878404</c:v>
                </c:pt>
                <c:pt idx="11">
                  <c:v>42.660006920734482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D-4387-A3CC-EE5657E460E8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D-4387-A3CC-EE5657E460E8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D-4387-A3CC-EE5657E460E8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-49.576860000000003</c:v>
                </c:pt>
                <c:pt idx="3">
                  <c:v>-45.065365739999997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-33.848119821332773</c:v>
                </c:pt>
                <c:pt idx="7">
                  <c:v>-30.767940917591496</c:v>
                </c:pt>
                <c:pt idx="8">
                  <c:v>-27.968058294090667</c:v>
                </c:pt>
                <c:pt idx="9">
                  <c:v>-25.422964989328417</c:v>
                </c:pt>
                <c:pt idx="10">
                  <c:v>-23.109475175299529</c:v>
                </c:pt>
                <c:pt idx="11">
                  <c:v>-21.006512934347274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D-4387-A3CC-EE5657E460E8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D-4387-A3CC-EE5657E460E8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D-4387-A3CC-EE5657E460E8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D-4387-A3CC-EE5657E460E8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D-4387-A3CC-EE5657E460E8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AD-4387-A3CC-EE5657E460E8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-63.9</c:v>
                </c:pt>
                <c:pt idx="1">
                  <c:v>-58.085099999999997</c:v>
                </c:pt>
                <c:pt idx="2">
                  <c:v>-52.799355900000002</c:v>
                </c:pt>
                <c:pt idx="3">
                  <c:v>-47.994614513099989</c:v>
                </c:pt>
                <c:pt idx="4">
                  <c:v>-43.627104592407896</c:v>
                </c:pt>
                <c:pt idx="5">
                  <c:v>-39.657038074498779</c:v>
                </c:pt>
                <c:pt idx="6">
                  <c:v>-36.048247609719397</c:v>
                </c:pt>
                <c:pt idx="7">
                  <c:v>-32.767857077234936</c:v>
                </c:pt>
                <c:pt idx="8">
                  <c:v>-29.785982083206555</c:v>
                </c:pt>
                <c:pt idx="9">
                  <c:v>-27.075457713634759</c:v>
                </c:pt>
                <c:pt idx="10">
                  <c:v>-24.611591061693993</c:v>
                </c:pt>
                <c:pt idx="11">
                  <c:v>-22.371936275079843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AD-4387-A3CC-EE5657E460E8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AD-4387-A3CC-EE5657E460E8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AD-4387-A3CC-EE5657E460E8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72.3</c:v>
                </c:pt>
                <c:pt idx="1">
                  <c:v>68.685000000000002</c:v>
                </c:pt>
                <c:pt idx="2">
                  <c:v>65.250749999999996</c:v>
                </c:pt>
                <c:pt idx="3">
                  <c:v>61.988212499999996</c:v>
                </c:pt>
                <c:pt idx="4">
                  <c:v>58.888801874999999</c:v>
                </c:pt>
                <c:pt idx="5">
                  <c:v>55.944361781249995</c:v>
                </c:pt>
                <c:pt idx="6">
                  <c:v>53.147143692187498</c:v>
                </c:pt>
                <c:pt idx="7">
                  <c:v>50.489786507578124</c:v>
                </c:pt>
                <c:pt idx="8">
                  <c:v>47.965297182199222</c:v>
                </c:pt>
                <c:pt idx="9">
                  <c:v>45.567032323089258</c:v>
                </c:pt>
                <c:pt idx="10">
                  <c:v>43.288680706934791</c:v>
                </c:pt>
                <c:pt idx="11">
                  <c:v>41.124246671588054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AD-4387-A3CC-EE5657E460E8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AD-4387-A3CC-EE5657E460E8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AD-4387-A3CC-EE5657E460E8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-63.9</c:v>
                </c:pt>
                <c:pt idx="1">
                  <c:v>-58.085099999999997</c:v>
                </c:pt>
                <c:pt idx="2">
                  <c:v>-52.799355900000002</c:v>
                </c:pt>
                <c:pt idx="3">
                  <c:v>-47.994614513099989</c:v>
                </c:pt>
                <c:pt idx="4">
                  <c:v>-43.627104592407896</c:v>
                </c:pt>
                <c:pt idx="5">
                  <c:v>-39.657038074498779</c:v>
                </c:pt>
                <c:pt idx="6">
                  <c:v>-36.048247609719397</c:v>
                </c:pt>
                <c:pt idx="7">
                  <c:v>-32.767857077234936</c:v>
                </c:pt>
                <c:pt idx="8">
                  <c:v>-29.785982083206555</c:v>
                </c:pt>
                <c:pt idx="9">
                  <c:v>-27.075457713634759</c:v>
                </c:pt>
                <c:pt idx="10">
                  <c:v>-24.611591061693993</c:v>
                </c:pt>
                <c:pt idx="11">
                  <c:v>-22.371936275079843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AD-4387-A3CC-EE5657E460E8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AD-4387-A3CC-EE5657E460E8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AD-4387-A3CC-EE5657E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85792"/>
        <c:axId val="938287760"/>
      </c:lineChart>
      <c:catAx>
        <c:axId val="938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7760"/>
        <c:crosses val="autoZero"/>
        <c:auto val="1"/>
        <c:lblAlgn val="ctr"/>
        <c:lblOffset val="100"/>
        <c:noMultiLvlLbl val="0"/>
      </c:catAx>
      <c:valAx>
        <c:axId val="938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AC86-86F7-DBEE-BE18-E780DD6F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18"/>
    <tableColumn id="2" xr3:uid="{00000000-0010-0000-0000-000002000000}" name="Year" dataDxfId="17"/>
    <tableColumn id="3" xr3:uid="{00000000-0010-0000-0000-000003000000}" name="Month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25" totalsRowShown="0">
  <autoFilter ref="A1:Q25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2023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1"/>
  <sheetViews>
    <sheetView topLeftCell="A12" zoomScaleNormal="100" workbookViewId="0">
      <selection activeCell="E27" sqref="E2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s="1">
        <v>70</v>
      </c>
      <c r="G2" s="1">
        <f>+F2*0.9</f>
        <v>63</v>
      </c>
      <c r="H2" s="1">
        <f t="shared" ref="H2:Q2" si="0">+G2*0.9</f>
        <v>56.7</v>
      </c>
      <c r="I2" s="1">
        <f t="shared" si="0"/>
        <v>51.03</v>
      </c>
      <c r="J2" s="1">
        <f t="shared" si="0"/>
        <v>45.927</v>
      </c>
      <c r="K2" s="1">
        <f t="shared" si="0"/>
        <v>41.334299999999999</v>
      </c>
      <c r="L2" s="1">
        <f t="shared" si="0"/>
        <v>37.200870000000002</v>
      </c>
      <c r="M2" s="1">
        <f t="shared" si="0"/>
        <v>33.480783000000002</v>
      </c>
      <c r="N2" s="1">
        <f t="shared" si="0"/>
        <v>30.132704700000001</v>
      </c>
      <c r="O2" s="1">
        <f t="shared" si="0"/>
        <v>27.119434230000003</v>
      </c>
      <c r="P2" s="1">
        <f t="shared" si="0"/>
        <v>24.407490807000002</v>
      </c>
      <c r="Q2" s="1">
        <f t="shared" si="0"/>
        <v>21.966741726300004</v>
      </c>
    </row>
    <row r="3" spans="1:17" x14ac:dyDescent="0.25">
      <c r="A3" t="s">
        <v>21</v>
      </c>
      <c r="B3" t="s">
        <v>26</v>
      </c>
      <c r="C3" t="s">
        <v>23</v>
      </c>
      <c r="D3" t="s">
        <v>24</v>
      </c>
      <c r="E3" t="s">
        <v>25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21</v>
      </c>
      <c r="B4" t="s">
        <v>27</v>
      </c>
      <c r="C4" t="s">
        <v>23</v>
      </c>
      <c r="D4" t="s">
        <v>24</v>
      </c>
      <c r="E4" t="s">
        <v>25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21</v>
      </c>
      <c r="B5" t="s">
        <v>28</v>
      </c>
      <c r="C5" t="s">
        <v>23</v>
      </c>
      <c r="D5" t="s">
        <v>24</v>
      </c>
      <c r="E5" t="s">
        <v>25</v>
      </c>
      <c r="F5" s="1">
        <v>-60</v>
      </c>
      <c r="G5" s="1">
        <f>+F5*1.01*G2/F2</f>
        <v>-54.54</v>
      </c>
      <c r="H5" s="1">
        <f t="shared" ref="H5:Q5" si="1">+G5*1.01*H2/G2</f>
        <v>-49.576860000000003</v>
      </c>
      <c r="I5" s="1">
        <f t="shared" si="1"/>
        <v>-45.065365739999997</v>
      </c>
      <c r="J5" s="1">
        <f t="shared" si="1"/>
        <v>-40.964417457660005</v>
      </c>
      <c r="K5" s="1">
        <f t="shared" si="1"/>
        <v>-37.236655469012945</v>
      </c>
      <c r="L5" s="1">
        <f t="shared" si="1"/>
        <v>-33.848119821332773</v>
      </c>
      <c r="M5" s="1">
        <f t="shared" si="1"/>
        <v>-30.767940917591492</v>
      </c>
      <c r="N5" s="1">
        <f t="shared" si="1"/>
        <v>-27.968058294090664</v>
      </c>
      <c r="O5" s="1">
        <f t="shared" si="1"/>
        <v>-25.422964989328413</v>
      </c>
      <c r="P5" s="1">
        <f t="shared" si="1"/>
        <v>-23.109475175299526</v>
      </c>
      <c r="Q5" s="1">
        <f t="shared" si="1"/>
        <v>-21.006512934347271</v>
      </c>
    </row>
    <row r="6" spans="1:17" x14ac:dyDescent="0.25">
      <c r="A6" t="s">
        <v>21</v>
      </c>
      <c r="C6" t="s">
        <v>29</v>
      </c>
      <c r="D6" t="s">
        <v>24</v>
      </c>
      <c r="E6" t="s">
        <v>25</v>
      </c>
      <c r="F6" s="1">
        <v>-10</v>
      </c>
      <c r="G6" s="1">
        <f>+F6*0.99</f>
        <v>-9.9</v>
      </c>
      <c r="H6" s="1">
        <f t="shared" ref="H6:Q6" si="2">+G6*0.99</f>
        <v>-9.8010000000000002</v>
      </c>
      <c r="I6" s="1">
        <f t="shared" si="2"/>
        <v>-9.7029899999999998</v>
      </c>
      <c r="J6" s="1">
        <f t="shared" si="2"/>
        <v>-9.605960099999999</v>
      </c>
      <c r="K6" s="1">
        <f t="shared" si="2"/>
        <v>-9.5099004989999987</v>
      </c>
      <c r="L6" s="1">
        <f t="shared" si="2"/>
        <v>-9.414801494009998</v>
      </c>
      <c r="M6" s="1">
        <f t="shared" si="2"/>
        <v>-9.3206534790698985</v>
      </c>
      <c r="N6" s="1">
        <f t="shared" si="2"/>
        <v>-9.2274469442791993</v>
      </c>
      <c r="O6" s="1">
        <f t="shared" si="2"/>
        <v>-9.1351724748364074</v>
      </c>
      <c r="P6" s="1">
        <f t="shared" si="2"/>
        <v>-9.0438207500880434</v>
      </c>
      <c r="Q6" s="1">
        <f t="shared" si="2"/>
        <v>-8.9533825425871623</v>
      </c>
    </row>
    <row r="7" spans="1:17" x14ac:dyDescent="0.25">
      <c r="A7" t="s">
        <v>21</v>
      </c>
      <c r="C7" t="s">
        <v>30</v>
      </c>
      <c r="D7" t="s">
        <v>24</v>
      </c>
      <c r="E7" t="s">
        <v>25</v>
      </c>
      <c r="F7" s="1">
        <v>-3</v>
      </c>
      <c r="G7" s="1">
        <f>+F7*G5/F5</f>
        <v>-2.7269999999999999</v>
      </c>
      <c r="H7" s="1">
        <f t="shared" ref="H7:Q7" si="3">+G7*H5/G5</f>
        <v>-2.4788430000000004</v>
      </c>
      <c r="I7" s="1">
        <f t="shared" si="3"/>
        <v>-2.253268287</v>
      </c>
      <c r="J7" s="1">
        <f t="shared" si="3"/>
        <v>-2.0482208728830003</v>
      </c>
      <c r="K7" s="1">
        <f t="shared" si="3"/>
        <v>-1.861832773450647</v>
      </c>
      <c r="L7" s="1">
        <f t="shared" si="3"/>
        <v>-1.6924059910666385</v>
      </c>
      <c r="M7" s="1">
        <f t="shared" si="3"/>
        <v>-1.5383970458795746</v>
      </c>
      <c r="N7" s="1">
        <f t="shared" si="3"/>
        <v>-1.3984029147045332</v>
      </c>
      <c r="O7" s="1">
        <f t="shared" si="3"/>
        <v>-1.2711482494664206</v>
      </c>
      <c r="P7" s="1">
        <f t="shared" si="3"/>
        <v>-1.1554737587649762</v>
      </c>
      <c r="Q7" s="1">
        <f t="shared" si="3"/>
        <v>-1.0503256467173634</v>
      </c>
    </row>
    <row r="8" spans="1:17" x14ac:dyDescent="0.25">
      <c r="A8" t="s">
        <v>21</v>
      </c>
      <c r="B8" t="s">
        <v>22</v>
      </c>
      <c r="C8" t="s">
        <v>23</v>
      </c>
      <c r="D8" t="s">
        <v>31</v>
      </c>
      <c r="E8" t="s">
        <v>25</v>
      </c>
      <c r="F8" s="1">
        <v>75</v>
      </c>
      <c r="G8" s="1">
        <f>+F8*0.95</f>
        <v>71.25</v>
      </c>
      <c r="H8" s="1">
        <f t="shared" ref="H8:Q8" si="4">+G8*0.95</f>
        <v>67.6875</v>
      </c>
      <c r="I8" s="1">
        <f t="shared" si="4"/>
        <v>64.303124999999994</v>
      </c>
      <c r="J8" s="1">
        <f t="shared" si="4"/>
        <v>61.087968749999995</v>
      </c>
      <c r="K8" s="1">
        <f t="shared" si="4"/>
        <v>58.03357031249999</v>
      </c>
      <c r="L8" s="1">
        <f t="shared" si="4"/>
        <v>55.131891796874989</v>
      </c>
      <c r="M8" s="1">
        <f t="shared" si="4"/>
        <v>52.375297207031238</v>
      </c>
      <c r="N8" s="1">
        <f t="shared" si="4"/>
        <v>49.756532346679677</v>
      </c>
      <c r="O8" s="1">
        <f t="shared" si="4"/>
        <v>47.26870572934569</v>
      </c>
      <c r="P8" s="1">
        <f t="shared" si="4"/>
        <v>44.905270442878404</v>
      </c>
      <c r="Q8" s="1">
        <f t="shared" si="4"/>
        <v>42.660006920734482</v>
      </c>
    </row>
    <row r="9" spans="1:17" x14ac:dyDescent="0.25">
      <c r="A9" t="s">
        <v>21</v>
      </c>
      <c r="B9" t="s">
        <v>26</v>
      </c>
      <c r="C9" t="s">
        <v>23</v>
      </c>
      <c r="D9" t="s">
        <v>31</v>
      </c>
      <c r="E9" t="s">
        <v>25</v>
      </c>
      <c r="F9" s="1">
        <v>-5</v>
      </c>
      <c r="G9" s="1">
        <f t="shared" ref="G9:Q19" si="5">+F9*G3/F3</f>
        <v>-5</v>
      </c>
      <c r="H9" s="1">
        <f t="shared" si="5"/>
        <v>-5</v>
      </c>
      <c r="I9" s="1">
        <f t="shared" si="5"/>
        <v>-5</v>
      </c>
      <c r="J9" s="1">
        <f t="shared" si="5"/>
        <v>-5</v>
      </c>
      <c r="K9" s="1">
        <f t="shared" si="5"/>
        <v>-5</v>
      </c>
      <c r="L9" s="1">
        <f t="shared" si="5"/>
        <v>-5</v>
      </c>
      <c r="M9" s="1">
        <f t="shared" si="5"/>
        <v>-5</v>
      </c>
      <c r="N9" s="1">
        <f t="shared" si="5"/>
        <v>-5</v>
      </c>
      <c r="O9" s="1">
        <f t="shared" si="5"/>
        <v>-5</v>
      </c>
      <c r="P9" s="1">
        <f t="shared" si="5"/>
        <v>-5</v>
      </c>
      <c r="Q9" s="1">
        <f t="shared" si="5"/>
        <v>-5</v>
      </c>
    </row>
    <row r="10" spans="1:17" x14ac:dyDescent="0.25">
      <c r="A10" t="s">
        <v>21</v>
      </c>
      <c r="B10" t="s">
        <v>27</v>
      </c>
      <c r="C10" t="s">
        <v>23</v>
      </c>
      <c r="D10" t="s">
        <v>31</v>
      </c>
      <c r="E10" t="s">
        <v>25</v>
      </c>
      <c r="F10" s="1">
        <v>-1.24</v>
      </c>
      <c r="G10" s="1">
        <f t="shared" si="5"/>
        <v>-1.24</v>
      </c>
      <c r="H10" s="1">
        <f t="shared" si="5"/>
        <v>-1.24</v>
      </c>
      <c r="I10" s="1">
        <f t="shared" si="5"/>
        <v>-1.24</v>
      </c>
      <c r="J10" s="1">
        <f t="shared" si="5"/>
        <v>-1.24</v>
      </c>
      <c r="K10" s="1">
        <f t="shared" si="5"/>
        <v>-1.24</v>
      </c>
      <c r="L10" s="1">
        <f t="shared" si="5"/>
        <v>-1.24</v>
      </c>
      <c r="M10" s="1">
        <f t="shared" si="5"/>
        <v>-1.24</v>
      </c>
      <c r="N10" s="1">
        <f t="shared" si="5"/>
        <v>-1.24</v>
      </c>
      <c r="O10" s="1">
        <f t="shared" si="5"/>
        <v>-1.24</v>
      </c>
      <c r="P10" s="1">
        <f t="shared" si="5"/>
        <v>-1.24</v>
      </c>
      <c r="Q10" s="1">
        <f t="shared" si="5"/>
        <v>-1.24</v>
      </c>
    </row>
    <row r="11" spans="1:17" x14ac:dyDescent="0.25">
      <c r="A11" t="s">
        <v>21</v>
      </c>
      <c r="B11" t="s">
        <v>28</v>
      </c>
      <c r="C11" t="s">
        <v>23</v>
      </c>
      <c r="D11" t="s">
        <v>31</v>
      </c>
      <c r="E11" t="s">
        <v>25</v>
      </c>
      <c r="F11" s="1">
        <v>-60</v>
      </c>
      <c r="G11" s="1">
        <f t="shared" si="5"/>
        <v>-54.54</v>
      </c>
      <c r="H11" s="1">
        <f t="shared" si="5"/>
        <v>-49.576860000000003</v>
      </c>
      <c r="I11" s="1">
        <f t="shared" si="5"/>
        <v>-45.065365739999997</v>
      </c>
      <c r="J11" s="1">
        <f t="shared" si="5"/>
        <v>-40.964417457660005</v>
      </c>
      <c r="K11" s="1">
        <f t="shared" si="5"/>
        <v>-37.236655469012945</v>
      </c>
      <c r="L11" s="1">
        <f t="shared" si="5"/>
        <v>-33.848119821332773</v>
      </c>
      <c r="M11" s="1">
        <f t="shared" si="5"/>
        <v>-30.767940917591496</v>
      </c>
      <c r="N11" s="1">
        <f t="shared" si="5"/>
        <v>-27.968058294090667</v>
      </c>
      <c r="O11" s="1">
        <f t="shared" si="5"/>
        <v>-25.422964989328417</v>
      </c>
      <c r="P11" s="1">
        <f t="shared" si="5"/>
        <v>-23.109475175299529</v>
      </c>
      <c r="Q11" s="1">
        <f t="shared" si="5"/>
        <v>-21.006512934347274</v>
      </c>
    </row>
    <row r="12" spans="1:17" x14ac:dyDescent="0.25">
      <c r="A12" t="s">
        <v>21</v>
      </c>
      <c r="C12" t="s">
        <v>29</v>
      </c>
      <c r="D12" t="s">
        <v>31</v>
      </c>
      <c r="E12" t="s">
        <v>25</v>
      </c>
      <c r="F12" s="1">
        <v>-10</v>
      </c>
      <c r="G12" s="1">
        <f t="shared" si="5"/>
        <v>-9.9</v>
      </c>
      <c r="H12" s="1">
        <f t="shared" si="5"/>
        <v>-9.8010000000000002</v>
      </c>
      <c r="I12" s="1">
        <f t="shared" si="5"/>
        <v>-9.7029899999999998</v>
      </c>
      <c r="J12" s="1">
        <f t="shared" si="5"/>
        <v>-9.605960099999999</v>
      </c>
      <c r="K12" s="1">
        <f t="shared" si="5"/>
        <v>-9.5099004989999987</v>
      </c>
      <c r="L12" s="1">
        <f t="shared" si="5"/>
        <v>-9.414801494009998</v>
      </c>
      <c r="M12" s="1">
        <f t="shared" si="5"/>
        <v>-9.3206534790698985</v>
      </c>
      <c r="N12" s="1">
        <f t="shared" si="5"/>
        <v>-9.2274469442791993</v>
      </c>
      <c r="O12" s="1">
        <f t="shared" si="5"/>
        <v>-9.1351724748364074</v>
      </c>
      <c r="P12" s="1">
        <f t="shared" si="5"/>
        <v>-9.0438207500880434</v>
      </c>
      <c r="Q12" s="1">
        <f t="shared" si="5"/>
        <v>-8.9533825425871623</v>
      </c>
    </row>
    <row r="13" spans="1:17" x14ac:dyDescent="0.25">
      <c r="A13" t="s">
        <v>21</v>
      </c>
      <c r="C13" t="s">
        <v>30</v>
      </c>
      <c r="D13" t="s">
        <v>31</v>
      </c>
      <c r="E13" t="s">
        <v>25</v>
      </c>
      <c r="F13" s="1">
        <v>-3</v>
      </c>
      <c r="G13" s="1">
        <f t="shared" si="5"/>
        <v>-2.7269999999999999</v>
      </c>
      <c r="H13" s="1">
        <f t="shared" si="5"/>
        <v>-2.4788430000000004</v>
      </c>
      <c r="I13" s="1">
        <f t="shared" si="5"/>
        <v>-2.253268287</v>
      </c>
      <c r="J13" s="1">
        <f t="shared" si="5"/>
        <v>-2.0482208728830003</v>
      </c>
      <c r="K13" s="1">
        <f t="shared" si="5"/>
        <v>-1.861832773450647</v>
      </c>
      <c r="L13" s="1">
        <f t="shared" si="5"/>
        <v>-1.6924059910666385</v>
      </c>
      <c r="M13" s="1">
        <f t="shared" si="5"/>
        <v>-1.5383970458795746</v>
      </c>
      <c r="N13" s="1">
        <f t="shared" si="5"/>
        <v>-1.3984029147045332</v>
      </c>
      <c r="O13" s="1">
        <f t="shared" si="5"/>
        <v>-1.2711482494664206</v>
      </c>
      <c r="P13" s="1">
        <f t="shared" si="5"/>
        <v>-1.1554737587649762</v>
      </c>
      <c r="Q13" s="1">
        <f t="shared" si="5"/>
        <v>-1.0503256467173634</v>
      </c>
    </row>
    <row r="14" spans="1:17" x14ac:dyDescent="0.25">
      <c r="A14" t="s">
        <v>21</v>
      </c>
      <c r="B14" t="s">
        <v>22</v>
      </c>
      <c r="C14" t="s">
        <v>23</v>
      </c>
      <c r="D14" t="s">
        <v>32</v>
      </c>
      <c r="E14" t="s">
        <v>25</v>
      </c>
      <c r="F14" s="1">
        <v>0</v>
      </c>
      <c r="G14" s="2">
        <v>0</v>
      </c>
      <c r="H14" s="2">
        <v>30</v>
      </c>
      <c r="I14" s="2">
        <v>0</v>
      </c>
      <c r="J14" s="2">
        <v>0</v>
      </c>
      <c r="K14" s="2">
        <v>30</v>
      </c>
      <c r="L14" s="2">
        <v>0</v>
      </c>
      <c r="M14" s="2">
        <v>0</v>
      </c>
      <c r="N14" s="2">
        <v>30</v>
      </c>
      <c r="O14" s="2">
        <v>0</v>
      </c>
      <c r="P14" s="2">
        <v>0</v>
      </c>
      <c r="Q14" s="2">
        <v>30</v>
      </c>
    </row>
    <row r="15" spans="1:17" x14ac:dyDescent="0.25">
      <c r="A15" t="s">
        <v>21</v>
      </c>
      <c r="B15" t="s">
        <v>26</v>
      </c>
      <c r="C15" t="s">
        <v>23</v>
      </c>
      <c r="D15" t="s">
        <v>32</v>
      </c>
      <c r="E15" t="s">
        <v>25</v>
      </c>
      <c r="F15" s="1">
        <v>-5</v>
      </c>
      <c r="G15" s="1">
        <f t="shared" si="5"/>
        <v>-5</v>
      </c>
      <c r="H15" s="1">
        <f t="shared" si="5"/>
        <v>-5</v>
      </c>
      <c r="I15" s="1">
        <f t="shared" si="5"/>
        <v>-5</v>
      </c>
      <c r="J15" s="1">
        <f t="shared" si="5"/>
        <v>-5</v>
      </c>
      <c r="K15" s="1">
        <f t="shared" si="5"/>
        <v>-5</v>
      </c>
      <c r="L15" s="1">
        <f t="shared" si="5"/>
        <v>-5</v>
      </c>
      <c r="M15" s="1">
        <f t="shared" si="5"/>
        <v>-5</v>
      </c>
      <c r="N15" s="1">
        <f t="shared" si="5"/>
        <v>-5</v>
      </c>
      <c r="O15" s="1">
        <f t="shared" si="5"/>
        <v>-5</v>
      </c>
      <c r="P15" s="1">
        <f t="shared" si="5"/>
        <v>-5</v>
      </c>
      <c r="Q15" s="1">
        <f t="shared" si="5"/>
        <v>-5</v>
      </c>
    </row>
    <row r="16" spans="1:17" x14ac:dyDescent="0.25">
      <c r="A16" t="s">
        <v>21</v>
      </c>
      <c r="B16" t="s">
        <v>27</v>
      </c>
      <c r="C16" t="s">
        <v>23</v>
      </c>
      <c r="D16" t="s">
        <v>32</v>
      </c>
      <c r="E16" t="s">
        <v>25</v>
      </c>
      <c r="F16" s="1">
        <v>-1.24</v>
      </c>
      <c r="G16" s="1">
        <f t="shared" si="5"/>
        <v>-1.24</v>
      </c>
      <c r="H16" s="1">
        <f t="shared" si="5"/>
        <v>-1.24</v>
      </c>
      <c r="I16" s="1">
        <f t="shared" si="5"/>
        <v>-1.24</v>
      </c>
      <c r="J16" s="1">
        <f t="shared" si="5"/>
        <v>-1.24</v>
      </c>
      <c r="K16" s="1">
        <f t="shared" si="5"/>
        <v>-1.24</v>
      </c>
      <c r="L16" s="1">
        <f t="shared" si="5"/>
        <v>-1.24</v>
      </c>
      <c r="M16" s="1">
        <f t="shared" si="5"/>
        <v>-1.24</v>
      </c>
      <c r="N16" s="1">
        <f t="shared" si="5"/>
        <v>-1.24</v>
      </c>
      <c r="O16" s="1">
        <f t="shared" si="5"/>
        <v>-1.24</v>
      </c>
      <c r="P16" s="1">
        <f t="shared" si="5"/>
        <v>-1.24</v>
      </c>
      <c r="Q16" s="1">
        <f t="shared" si="5"/>
        <v>-1.24</v>
      </c>
    </row>
    <row r="17" spans="1:17" x14ac:dyDescent="0.25">
      <c r="A17" t="s">
        <v>21</v>
      </c>
      <c r="B17" t="s">
        <v>28</v>
      </c>
      <c r="C17" t="s">
        <v>23</v>
      </c>
      <c r="D17" t="s">
        <v>32</v>
      </c>
      <c r="E17" t="s">
        <v>25</v>
      </c>
      <c r="F17" s="1">
        <v>-63.9</v>
      </c>
      <c r="G17" s="1">
        <f t="shared" si="5"/>
        <v>-58.085099999999997</v>
      </c>
      <c r="H17" s="1">
        <f t="shared" si="5"/>
        <v>-52.799355900000002</v>
      </c>
      <c r="I17" s="1">
        <f t="shared" si="5"/>
        <v>-47.994614513099989</v>
      </c>
      <c r="J17" s="1">
        <f t="shared" si="5"/>
        <v>-43.627104592407896</v>
      </c>
      <c r="K17" s="1">
        <f t="shared" si="5"/>
        <v>-39.657038074498779</v>
      </c>
      <c r="L17" s="1">
        <f t="shared" si="5"/>
        <v>-36.048247609719397</v>
      </c>
      <c r="M17" s="1">
        <f t="shared" si="5"/>
        <v>-32.767857077234936</v>
      </c>
      <c r="N17" s="1">
        <f t="shared" si="5"/>
        <v>-29.785982083206555</v>
      </c>
      <c r="O17" s="1">
        <f t="shared" si="5"/>
        <v>-27.075457713634759</v>
      </c>
      <c r="P17" s="1">
        <f t="shared" si="5"/>
        <v>-24.611591061693993</v>
      </c>
      <c r="Q17" s="1">
        <f t="shared" si="5"/>
        <v>-22.371936275079843</v>
      </c>
    </row>
    <row r="18" spans="1:17" x14ac:dyDescent="0.25">
      <c r="A18" t="s">
        <v>21</v>
      </c>
      <c r="C18" t="s">
        <v>29</v>
      </c>
      <c r="D18" t="s">
        <v>32</v>
      </c>
      <c r="E18" t="s">
        <v>25</v>
      </c>
      <c r="F18" s="1">
        <v>-10</v>
      </c>
      <c r="G18" s="1">
        <f t="shared" si="5"/>
        <v>-9.9</v>
      </c>
      <c r="H18" s="1">
        <f t="shared" si="5"/>
        <v>-9.8010000000000002</v>
      </c>
      <c r="I18" s="1">
        <f t="shared" si="5"/>
        <v>-9.7029899999999998</v>
      </c>
      <c r="J18" s="1">
        <f t="shared" si="5"/>
        <v>-9.605960099999999</v>
      </c>
      <c r="K18" s="1">
        <f t="shared" si="5"/>
        <v>-9.5099004989999987</v>
      </c>
      <c r="L18" s="1">
        <f t="shared" si="5"/>
        <v>-9.414801494009998</v>
      </c>
      <c r="M18" s="1">
        <f t="shared" si="5"/>
        <v>-9.3206534790698985</v>
      </c>
      <c r="N18" s="1">
        <f t="shared" si="5"/>
        <v>-9.2274469442791993</v>
      </c>
      <c r="O18" s="1">
        <f t="shared" si="5"/>
        <v>-9.1351724748364074</v>
      </c>
      <c r="P18" s="1">
        <f t="shared" si="5"/>
        <v>-9.0438207500880434</v>
      </c>
      <c r="Q18" s="1">
        <f t="shared" si="5"/>
        <v>-8.9533825425871623</v>
      </c>
    </row>
    <row r="19" spans="1:17" x14ac:dyDescent="0.25">
      <c r="A19" t="s">
        <v>21</v>
      </c>
      <c r="C19" t="s">
        <v>30</v>
      </c>
      <c r="D19" t="s">
        <v>32</v>
      </c>
      <c r="E19" t="s">
        <v>25</v>
      </c>
      <c r="F19" s="1">
        <v>-3</v>
      </c>
      <c r="G19" s="1">
        <f t="shared" si="5"/>
        <v>-2.7269999999999999</v>
      </c>
      <c r="H19" s="1">
        <f t="shared" si="5"/>
        <v>-2.4788430000000004</v>
      </c>
      <c r="I19" s="1">
        <f t="shared" si="5"/>
        <v>-2.253268287</v>
      </c>
      <c r="J19" s="1">
        <f t="shared" si="5"/>
        <v>-2.0482208728830003</v>
      </c>
      <c r="K19" s="1">
        <f t="shared" si="5"/>
        <v>-1.861832773450647</v>
      </c>
      <c r="L19" s="1">
        <f t="shared" si="5"/>
        <v>-1.6924059910666385</v>
      </c>
      <c r="M19" s="1">
        <f t="shared" si="5"/>
        <v>-1.5383970458795746</v>
      </c>
      <c r="N19" s="1">
        <f t="shared" si="5"/>
        <v>-1.3984029147045332</v>
      </c>
      <c r="O19" s="1">
        <f t="shared" si="5"/>
        <v>-1.2711482494664206</v>
      </c>
      <c r="P19" s="1">
        <f t="shared" si="5"/>
        <v>-1.1554737587649762</v>
      </c>
      <c r="Q19" s="1">
        <f t="shared" si="5"/>
        <v>-1.0503256467173634</v>
      </c>
    </row>
    <row r="20" spans="1:17" x14ac:dyDescent="0.25">
      <c r="A20" t="s">
        <v>21</v>
      </c>
      <c r="B20" t="s">
        <v>22</v>
      </c>
      <c r="C20" t="s">
        <v>23</v>
      </c>
      <c r="D20" t="s">
        <v>33</v>
      </c>
      <c r="E20" t="s">
        <v>40</v>
      </c>
      <c r="F20" s="1">
        <v>72.3</v>
      </c>
      <c r="G20" s="1">
        <f>+F20*G8/F8</f>
        <v>68.685000000000002</v>
      </c>
      <c r="H20" s="1">
        <f t="shared" ref="H20:Q20" si="6">+G20*H8/G8</f>
        <v>65.250749999999996</v>
      </c>
      <c r="I20" s="1">
        <f t="shared" si="6"/>
        <v>61.988212499999996</v>
      </c>
      <c r="J20" s="1">
        <f t="shared" si="6"/>
        <v>58.888801874999999</v>
      </c>
      <c r="K20" s="1">
        <f t="shared" si="6"/>
        <v>55.944361781249995</v>
      </c>
      <c r="L20" s="1">
        <f t="shared" si="6"/>
        <v>53.147143692187498</v>
      </c>
      <c r="M20" s="1">
        <f t="shared" si="6"/>
        <v>50.489786507578124</v>
      </c>
      <c r="N20" s="1">
        <f t="shared" si="6"/>
        <v>47.965297182199222</v>
      </c>
      <c r="O20" s="1">
        <f t="shared" si="6"/>
        <v>45.567032323089258</v>
      </c>
      <c r="P20" s="1">
        <f t="shared" si="6"/>
        <v>43.288680706934791</v>
      </c>
      <c r="Q20" s="1">
        <f t="shared" si="6"/>
        <v>41.124246671588054</v>
      </c>
    </row>
    <row r="21" spans="1:17" x14ac:dyDescent="0.25">
      <c r="A21" t="s">
        <v>21</v>
      </c>
      <c r="B21" t="s">
        <v>26</v>
      </c>
      <c r="C21" t="s">
        <v>23</v>
      </c>
      <c r="D21" t="s">
        <v>33</v>
      </c>
      <c r="E21" t="s">
        <v>40</v>
      </c>
      <c r="F21" s="1">
        <v>-20</v>
      </c>
      <c r="G21" s="1">
        <f t="shared" ref="G21:Q21" si="7">+F21*G15/F15</f>
        <v>-20</v>
      </c>
      <c r="H21" s="1">
        <f t="shared" si="7"/>
        <v>-20</v>
      </c>
      <c r="I21" s="1">
        <f t="shared" si="7"/>
        <v>-20</v>
      </c>
      <c r="J21" s="1">
        <f t="shared" si="7"/>
        <v>-20</v>
      </c>
      <c r="K21" s="1">
        <f t="shared" si="7"/>
        <v>-20</v>
      </c>
      <c r="L21" s="1">
        <f t="shared" si="7"/>
        <v>-20</v>
      </c>
      <c r="M21" s="1">
        <f t="shared" si="7"/>
        <v>-20</v>
      </c>
      <c r="N21" s="1">
        <f t="shared" si="7"/>
        <v>-20</v>
      </c>
      <c r="O21" s="1">
        <f t="shared" si="7"/>
        <v>-20</v>
      </c>
      <c r="P21" s="1">
        <f t="shared" si="7"/>
        <v>-20</v>
      </c>
      <c r="Q21" s="1">
        <f t="shared" si="7"/>
        <v>-20</v>
      </c>
    </row>
    <row r="22" spans="1:17" x14ac:dyDescent="0.25">
      <c r="A22" t="s">
        <v>21</v>
      </c>
      <c r="B22" t="s">
        <v>27</v>
      </c>
      <c r="C22" t="s">
        <v>23</v>
      </c>
      <c r="D22" t="s">
        <v>33</v>
      </c>
      <c r="E22" t="s">
        <v>40</v>
      </c>
      <c r="F22" s="1">
        <v>-1.24</v>
      </c>
      <c r="G22" s="1">
        <f t="shared" ref="G22:Q22" si="8">+F22*G16/F16</f>
        <v>-1.24</v>
      </c>
      <c r="H22" s="1">
        <f t="shared" si="8"/>
        <v>-1.24</v>
      </c>
      <c r="I22" s="1">
        <f t="shared" si="8"/>
        <v>-1.24</v>
      </c>
      <c r="J22" s="1">
        <f t="shared" si="8"/>
        <v>-1.24</v>
      </c>
      <c r="K22" s="1">
        <f t="shared" si="8"/>
        <v>-1.24</v>
      </c>
      <c r="L22" s="1">
        <f t="shared" si="8"/>
        <v>-1.24</v>
      </c>
      <c r="M22" s="1">
        <f t="shared" si="8"/>
        <v>-1.24</v>
      </c>
      <c r="N22" s="1">
        <f t="shared" si="8"/>
        <v>-1.24</v>
      </c>
      <c r="O22" s="1">
        <f t="shared" si="8"/>
        <v>-1.24</v>
      </c>
      <c r="P22" s="1">
        <f t="shared" si="8"/>
        <v>-1.24</v>
      </c>
      <c r="Q22" s="1">
        <f t="shared" si="8"/>
        <v>-1.24</v>
      </c>
    </row>
    <row r="23" spans="1:17" x14ac:dyDescent="0.25">
      <c r="A23" t="s">
        <v>21</v>
      </c>
      <c r="B23" t="s">
        <v>28</v>
      </c>
      <c r="C23" t="s">
        <v>23</v>
      </c>
      <c r="D23" t="s">
        <v>33</v>
      </c>
      <c r="E23" t="s">
        <v>40</v>
      </c>
      <c r="F23" s="1">
        <v>-63.9</v>
      </c>
      <c r="G23" s="1">
        <f t="shared" ref="G23:Q23" si="9">+F23*G17/F17</f>
        <v>-58.085099999999997</v>
      </c>
      <c r="H23" s="1">
        <f t="shared" si="9"/>
        <v>-52.799355900000002</v>
      </c>
      <c r="I23" s="1">
        <f t="shared" si="9"/>
        <v>-47.994614513099989</v>
      </c>
      <c r="J23" s="1">
        <f t="shared" si="9"/>
        <v>-43.627104592407896</v>
      </c>
      <c r="K23" s="1">
        <f t="shared" si="9"/>
        <v>-39.657038074498779</v>
      </c>
      <c r="L23" s="1">
        <f t="shared" si="9"/>
        <v>-36.048247609719397</v>
      </c>
      <c r="M23" s="1">
        <f t="shared" si="9"/>
        <v>-32.767857077234936</v>
      </c>
      <c r="N23" s="1">
        <f t="shared" si="9"/>
        <v>-29.785982083206555</v>
      </c>
      <c r="O23" s="1">
        <f t="shared" si="9"/>
        <v>-27.075457713634759</v>
      </c>
      <c r="P23" s="1">
        <f t="shared" si="9"/>
        <v>-24.611591061693993</v>
      </c>
      <c r="Q23" s="1">
        <f t="shared" si="9"/>
        <v>-22.371936275079843</v>
      </c>
    </row>
    <row r="24" spans="1:17" x14ac:dyDescent="0.25">
      <c r="A24" t="s">
        <v>21</v>
      </c>
      <c r="C24" t="s">
        <v>29</v>
      </c>
      <c r="D24" t="s">
        <v>33</v>
      </c>
      <c r="E24" t="s">
        <v>40</v>
      </c>
      <c r="F24" s="1">
        <v>-10</v>
      </c>
      <c r="G24" s="1">
        <f t="shared" ref="G24:Q24" si="10">+F24*G18/F18</f>
        <v>-9.9</v>
      </c>
      <c r="H24" s="1">
        <f t="shared" si="10"/>
        <v>-9.8010000000000002</v>
      </c>
      <c r="I24" s="1">
        <f t="shared" si="10"/>
        <v>-9.7029899999999998</v>
      </c>
      <c r="J24" s="1">
        <f t="shared" si="10"/>
        <v>-9.605960099999999</v>
      </c>
      <c r="K24" s="1">
        <f t="shared" si="10"/>
        <v>-9.5099004989999987</v>
      </c>
      <c r="L24" s="1">
        <f t="shared" si="10"/>
        <v>-9.414801494009998</v>
      </c>
      <c r="M24" s="1">
        <f t="shared" si="10"/>
        <v>-9.3206534790698985</v>
      </c>
      <c r="N24" s="1">
        <f t="shared" si="10"/>
        <v>-9.2274469442791993</v>
      </c>
      <c r="O24" s="1">
        <f t="shared" si="10"/>
        <v>-9.1351724748364074</v>
      </c>
      <c r="P24" s="1">
        <f t="shared" si="10"/>
        <v>-9.0438207500880434</v>
      </c>
      <c r="Q24" s="1">
        <f t="shared" si="10"/>
        <v>-8.9533825425871623</v>
      </c>
    </row>
    <row r="25" spans="1:17" x14ac:dyDescent="0.25">
      <c r="A25" t="s">
        <v>21</v>
      </c>
      <c r="C25" t="s">
        <v>30</v>
      </c>
      <c r="D25" t="s">
        <v>33</v>
      </c>
      <c r="E25" t="s">
        <v>40</v>
      </c>
      <c r="F25" s="1">
        <v>-3</v>
      </c>
      <c r="G25" s="1">
        <f t="shared" ref="G25:Q25" si="11">+F25*G19/F19</f>
        <v>-2.7269999999999999</v>
      </c>
      <c r="H25" s="1">
        <f t="shared" si="11"/>
        <v>-2.4788430000000004</v>
      </c>
      <c r="I25" s="1">
        <f t="shared" si="11"/>
        <v>-2.253268287</v>
      </c>
      <c r="J25" s="1">
        <f t="shared" si="11"/>
        <v>-2.0482208728830003</v>
      </c>
      <c r="K25" s="1">
        <f t="shared" si="11"/>
        <v>-1.861832773450647</v>
      </c>
      <c r="L25" s="1">
        <f t="shared" si="11"/>
        <v>-1.6924059910666385</v>
      </c>
      <c r="M25" s="1">
        <f t="shared" si="11"/>
        <v>-1.5383970458795746</v>
      </c>
      <c r="N25" s="1">
        <f t="shared" si="11"/>
        <v>-1.3984029147045332</v>
      </c>
      <c r="O25" s="1">
        <f t="shared" si="11"/>
        <v>-1.2711482494664206</v>
      </c>
      <c r="P25" s="1">
        <f t="shared" si="11"/>
        <v>-1.1554737587649762</v>
      </c>
      <c r="Q25" s="1">
        <f t="shared" si="11"/>
        <v>-1.0503256467173634</v>
      </c>
    </row>
    <row r="26" spans="1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 type="noConversion"/>
  <dataValidations count="4">
    <dataValidation type="list" allowBlank="1" sqref="E2:E31" xr:uid="{0F7E7F28-792F-463C-A61C-1C46296B9633}">
      <formula1>Novelty_SystemName</formula1>
    </dataValidation>
    <dataValidation type="list" allowBlank="1" sqref="D2:D31" xr:uid="{6B4B47A9-C9B6-46FD-AC51-39AF8A737A35}">
      <formula1>VariableType_SystemName</formula1>
    </dataValidation>
    <dataValidation type="list" allowBlank="1" sqref="B2:C31" xr:uid="{C1473488-71A4-45AD-A7F0-BE10261E97AB}">
      <formula1>AmountType_SystemName</formula1>
    </dataValidation>
    <dataValidation type="list" allowBlank="1" sqref="A2:A31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>
        <v>1970</v>
      </c>
      <c r="B2">
        <v>1</v>
      </c>
      <c r="C2">
        <v>1</v>
      </c>
      <c r="D2" t="s">
        <v>38</v>
      </c>
      <c r="E2" t="s">
        <v>39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39</v>
      </c>
      <c r="E3" t="s">
        <v>38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2023-03-03T11:17:08Z</dcterms:created>
  <dcterms:modified xsi:type="dcterms:W3CDTF">2023-03-07T14:56:12Z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