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filterPrivacy="1" defaultThemeVersion="166925"/>
  <xr:revisionPtr revIDLastSave="0" documentId="13_ncr:1_{93217EEE-F45C-4A70-A1F2-FE3492FA83C2}" xr6:coauthVersionLast="47" xr6:coauthVersionMax="47" xr10:uidLastSave="{00000000-0000-0000-0000-000000000000}"/>
  <bookViews>
    <workbookView xWindow="2460" yWindow="2955" windowWidth="25305" windowHeight="9435" activeTab="1" xr2:uid="{00000000-000D-0000-FFFF-FFFF00000000}"/>
  </bookViews>
  <sheets>
    <sheet name="Main" sheetId="1" r:id="rId1"/>
    <sheet name="Cashflow" sheetId="2" r:id="rId2"/>
    <sheet name="ignore_SystemSheet" sheetId="8" state="veryHidden" r:id="rId3"/>
  </sheets>
  <definedNames>
    <definedName name="AmountType_DisplayName">#REF!</definedName>
    <definedName name="AmountType_SystemName">#REF!</definedName>
    <definedName name="AocType_DisplayName">#REF!</definedName>
    <definedName name="AocType_SystemName">#REF!</definedName>
    <definedName name="CalculationType_DisplayName">#REF!</definedName>
    <definedName name="CalculationType_SystemName">#REF!</definedName>
    <definedName name="Currency_DisplayName">#REF!</definedName>
    <definedName name="Currency_SystemName">#REF!</definedName>
    <definedName name="GroupOfContract_DisplayName">#REF!</definedName>
    <definedName name="GroupOfContract_SystemName">#REF!</definedName>
    <definedName name="ignore_SystemSheet_Boolean">ignore_SystemSheet!$D$2:$D$3</definedName>
    <definedName name="ignore_SystemSheet_BooleanNullable">ignore_SystemSheet!$E$2:$E$4</definedName>
    <definedName name="ignore_SystemSheet_Month">ignore_SystemSheet!$B$2:$B$13</definedName>
    <definedName name="ignore_SystemSheet_Quarter">ignore_SystemSheet!$C$2:$C$5</definedName>
    <definedName name="ignore_SystemSheet_QuarterZeroAllowed">ignore_SystemSheet!$F$2:$F$6</definedName>
    <definedName name="ignore_SystemSheet_Year">ignore_SystemSheet!$A$2:$A$104</definedName>
    <definedName name="InsurancePortfolio_DisplayName">#REF!</definedName>
    <definedName name="InsurancePortfolio_SystemName">#REF!</definedName>
    <definedName name="LiabilityType_DisplayName">#REF!</definedName>
    <definedName name="LiabilityType_SystemName">#REF!</definedName>
    <definedName name="LineOfBusiness_DisplayName">#REF!</definedName>
    <definedName name="LineOfBusiness_SystemName">#REF!</definedName>
    <definedName name="Novelty_DisplayName">#REF!</definedName>
    <definedName name="Novelty_SystemName">#REF!</definedName>
    <definedName name="OciType_DisplayName">#REF!</definedName>
    <definedName name="OciType_SystemName">#REF!</definedName>
    <definedName name="Portfolio_DisplayName">#REF!</definedName>
    <definedName name="Portfolio_SystemName">#REF!</definedName>
    <definedName name="Profitability_DisplayName">#REF!</definedName>
    <definedName name="Profitability_SystemName">#REF!</definedName>
    <definedName name="ReportingNode_DisplayName">#REF!</definedName>
    <definedName name="ReportingNode_SystemName">#REF!</definedName>
    <definedName name="Scenario_DisplayName">#REF!</definedName>
    <definedName name="Scenario_SystemName">#REF!</definedName>
    <definedName name="ValuationApproach_DisplayName">#REF!</definedName>
    <definedName name="ValuationApproach_SystemName">#REF!</definedName>
    <definedName name="VariableType_DisplayName">#REF!</definedName>
    <definedName name="VariableType_SystemName">#REF!</definedName>
  </definedNames>
  <calcPr calcId="191028" forceFullCalc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2" l="1"/>
  <c r="H8" i="2" s="1"/>
  <c r="I8" i="2" s="1"/>
  <c r="J8" i="2" s="1"/>
  <c r="K8" i="2" s="1"/>
  <c r="L8" i="2" s="1"/>
  <c r="M8" i="2" s="1"/>
  <c r="N8" i="2" s="1"/>
  <c r="O8" i="2" s="1"/>
  <c r="P8" i="2" s="1"/>
  <c r="Q8" i="2" s="1"/>
  <c r="G10" i="2"/>
  <c r="H10" i="2" s="1"/>
  <c r="I10" i="2" s="1"/>
  <c r="J10" i="2" s="1"/>
  <c r="K10" i="2" s="1"/>
  <c r="L10" i="2" s="1"/>
  <c r="M10" i="2" s="1"/>
  <c r="N10" i="2" s="1"/>
  <c r="O10" i="2" s="1"/>
  <c r="P10" i="2" s="1"/>
  <c r="Q10" i="2" s="1"/>
  <c r="G9" i="2"/>
  <c r="H9" i="2" s="1"/>
  <c r="I9" i="2" s="1"/>
  <c r="J9" i="2" s="1"/>
  <c r="K9" i="2" s="1"/>
  <c r="L9" i="2" s="1"/>
  <c r="M9" i="2" s="1"/>
  <c r="N9" i="2" s="1"/>
  <c r="O9" i="2" s="1"/>
  <c r="P9" i="2" s="1"/>
  <c r="Q9" i="2" s="1"/>
  <c r="G2" i="2"/>
  <c r="H2" i="2" s="1"/>
  <c r="I2" i="2" s="1"/>
  <c r="J2" i="2" s="1"/>
  <c r="K2" i="2" s="1"/>
  <c r="L2" i="2" s="1"/>
  <c r="M2" i="2" s="1"/>
  <c r="N2" i="2" s="1"/>
  <c r="O2" i="2" s="1"/>
  <c r="P2" i="2" s="1"/>
  <c r="Q2" i="2" s="1"/>
  <c r="G6" i="2"/>
  <c r="H6" i="2" s="1"/>
  <c r="I6" i="2" s="1"/>
  <c r="J6" i="2" s="1"/>
  <c r="K6" i="2" s="1"/>
  <c r="L6" i="2" s="1"/>
  <c r="M6" i="2" s="1"/>
  <c r="N6" i="2" s="1"/>
  <c r="O6" i="2" s="1"/>
  <c r="P6" i="2" s="1"/>
  <c r="Q6" i="2" s="1"/>
  <c r="G15" i="2" l="1"/>
  <c r="G21" i="2" s="1"/>
  <c r="G27" i="2" s="1"/>
  <c r="G16" i="2"/>
  <c r="G12" i="2"/>
  <c r="G5" i="2"/>
  <c r="G11" i="2" s="1"/>
  <c r="G14" i="2"/>
  <c r="H15" i="2" l="1"/>
  <c r="I15" i="2" s="1"/>
  <c r="J15" i="2" s="1"/>
  <c r="K15" i="2" s="1"/>
  <c r="L15" i="2" s="1"/>
  <c r="M15" i="2" s="1"/>
  <c r="N15" i="2" s="1"/>
  <c r="O15" i="2" s="1"/>
  <c r="P15" i="2" s="1"/>
  <c r="Q15" i="2" s="1"/>
  <c r="G20" i="2"/>
  <c r="G17" i="2"/>
  <c r="H12" i="2"/>
  <c r="I12" i="2" s="1"/>
  <c r="J12" i="2" s="1"/>
  <c r="K12" i="2" s="1"/>
  <c r="L12" i="2" s="1"/>
  <c r="M12" i="2" s="1"/>
  <c r="N12" i="2" s="1"/>
  <c r="O12" i="2" s="1"/>
  <c r="P12" i="2" s="1"/>
  <c r="Q12" i="2" s="1"/>
  <c r="G18" i="2"/>
  <c r="G22" i="2"/>
  <c r="H16" i="2"/>
  <c r="I16" i="2" s="1"/>
  <c r="J16" i="2" s="1"/>
  <c r="K16" i="2" s="1"/>
  <c r="L16" i="2" s="1"/>
  <c r="M16" i="2" s="1"/>
  <c r="N16" i="2" s="1"/>
  <c r="O16" i="2" s="1"/>
  <c r="P16" i="2" s="1"/>
  <c r="Q16" i="2" s="1"/>
  <c r="H5" i="2"/>
  <c r="I5" i="2" s="1"/>
  <c r="J5" i="2" s="1"/>
  <c r="K5" i="2" s="1"/>
  <c r="L5" i="2" s="1"/>
  <c r="M5" i="2" s="1"/>
  <c r="N5" i="2" s="1"/>
  <c r="O5" i="2" s="1"/>
  <c r="P5" i="2" s="1"/>
  <c r="Q5" i="2" s="1"/>
  <c r="G7" i="2"/>
  <c r="G13" i="2" s="1"/>
  <c r="H21" i="2" l="1"/>
  <c r="I21" i="2" s="1"/>
  <c r="J21" i="2" s="1"/>
  <c r="K21" i="2" s="1"/>
  <c r="L21" i="2" s="1"/>
  <c r="M21" i="2" s="1"/>
  <c r="N21" i="2" s="1"/>
  <c r="O21" i="2" s="1"/>
  <c r="P21" i="2" s="1"/>
  <c r="Q21" i="2" s="1"/>
  <c r="H22" i="2"/>
  <c r="I22" i="2" s="1"/>
  <c r="J22" i="2" s="1"/>
  <c r="K22" i="2" s="1"/>
  <c r="L22" i="2" s="1"/>
  <c r="M22" i="2" s="1"/>
  <c r="N22" i="2" s="1"/>
  <c r="O22" i="2" s="1"/>
  <c r="P22" i="2" s="1"/>
  <c r="Q22" i="2" s="1"/>
  <c r="G28" i="2"/>
  <c r="G24" i="2"/>
  <c r="H18" i="2"/>
  <c r="I18" i="2" s="1"/>
  <c r="J18" i="2" s="1"/>
  <c r="K18" i="2" s="1"/>
  <c r="L18" i="2" s="1"/>
  <c r="M18" i="2" s="1"/>
  <c r="N18" i="2" s="1"/>
  <c r="O18" i="2" s="1"/>
  <c r="P18" i="2" s="1"/>
  <c r="Q18" i="2" s="1"/>
  <c r="G23" i="2"/>
  <c r="H11" i="2"/>
  <c r="I11" i="2" s="1"/>
  <c r="J11" i="2" s="1"/>
  <c r="K11" i="2" s="1"/>
  <c r="L11" i="2" s="1"/>
  <c r="M11" i="2" s="1"/>
  <c r="N11" i="2" s="1"/>
  <c r="O11" i="2" s="1"/>
  <c r="P11" i="2" s="1"/>
  <c r="Q11" i="2" s="1"/>
  <c r="G26" i="2"/>
  <c r="G19" i="2"/>
  <c r="H14" i="2"/>
  <c r="I14" i="2" s="1"/>
  <c r="J14" i="2" s="1"/>
  <c r="K14" i="2" s="1"/>
  <c r="L14" i="2" s="1"/>
  <c r="M14" i="2" s="1"/>
  <c r="N14" i="2" s="1"/>
  <c r="O14" i="2" s="1"/>
  <c r="P14" i="2" s="1"/>
  <c r="Q14" i="2" s="1"/>
  <c r="H7" i="2"/>
  <c r="I7" i="2" s="1"/>
  <c r="J7" i="2" s="1"/>
  <c r="K7" i="2" s="1"/>
  <c r="L7" i="2" s="1"/>
  <c r="M7" i="2" s="1"/>
  <c r="N7" i="2" s="1"/>
  <c r="O7" i="2" s="1"/>
  <c r="P7" i="2" s="1"/>
  <c r="Q7" i="2" s="1"/>
  <c r="H27" i="2" l="1"/>
  <c r="I27" i="2" s="1"/>
  <c r="J27" i="2" s="1"/>
  <c r="K27" i="2" s="1"/>
  <c r="L27" i="2" s="1"/>
  <c r="M27" i="2" s="1"/>
  <c r="N27" i="2" s="1"/>
  <c r="O27" i="2" s="1"/>
  <c r="P27" i="2" s="1"/>
  <c r="Q27" i="2" s="1"/>
  <c r="H28" i="2"/>
  <c r="I28" i="2" s="1"/>
  <c r="J28" i="2" s="1"/>
  <c r="K28" i="2" s="1"/>
  <c r="L28" i="2" s="1"/>
  <c r="M28" i="2" s="1"/>
  <c r="N28" i="2" s="1"/>
  <c r="O28" i="2" s="1"/>
  <c r="P28" i="2" s="1"/>
  <c r="Q28" i="2" s="1"/>
  <c r="H20" i="2"/>
  <c r="I20" i="2" s="1"/>
  <c r="J20" i="2" s="1"/>
  <c r="K20" i="2" s="1"/>
  <c r="L20" i="2" s="1"/>
  <c r="M20" i="2" s="1"/>
  <c r="N20" i="2" s="1"/>
  <c r="O20" i="2" s="1"/>
  <c r="P20" i="2" s="1"/>
  <c r="Q20" i="2" s="1"/>
  <c r="H13" i="2"/>
  <c r="I13" i="2" s="1"/>
  <c r="J13" i="2" s="1"/>
  <c r="K13" i="2" s="1"/>
  <c r="L13" i="2" s="1"/>
  <c r="M13" i="2" s="1"/>
  <c r="N13" i="2" s="1"/>
  <c r="O13" i="2" s="1"/>
  <c r="P13" i="2" s="1"/>
  <c r="Q13" i="2" s="1"/>
  <c r="H17" i="2"/>
  <c r="I17" i="2" s="1"/>
  <c r="J17" i="2" s="1"/>
  <c r="K17" i="2" s="1"/>
  <c r="L17" i="2" s="1"/>
  <c r="M17" i="2" s="1"/>
  <c r="N17" i="2" s="1"/>
  <c r="O17" i="2" s="1"/>
  <c r="P17" i="2" s="1"/>
  <c r="Q17" i="2" s="1"/>
  <c r="G25" i="2"/>
  <c r="G29" i="2"/>
  <c r="H24" i="2"/>
  <c r="I24" i="2" s="1"/>
  <c r="J24" i="2" s="1"/>
  <c r="K24" i="2" s="1"/>
  <c r="L24" i="2" s="1"/>
  <c r="M24" i="2" s="1"/>
  <c r="N24" i="2" s="1"/>
  <c r="O24" i="2" s="1"/>
  <c r="P24" i="2" s="1"/>
  <c r="Q24" i="2" s="1"/>
  <c r="G30" i="2"/>
  <c r="H23" i="2" l="1"/>
  <c r="I23" i="2" s="1"/>
  <c r="J23" i="2" s="1"/>
  <c r="K23" i="2" s="1"/>
  <c r="L23" i="2" s="1"/>
  <c r="M23" i="2" s="1"/>
  <c r="N23" i="2" s="1"/>
  <c r="O23" i="2" s="1"/>
  <c r="P23" i="2" s="1"/>
  <c r="Q23" i="2" s="1"/>
  <c r="H26" i="2"/>
  <c r="I26" i="2" s="1"/>
  <c r="J26" i="2" s="1"/>
  <c r="K26" i="2" s="1"/>
  <c r="L26" i="2" s="1"/>
  <c r="M26" i="2" s="1"/>
  <c r="N26" i="2" s="1"/>
  <c r="O26" i="2" s="1"/>
  <c r="P26" i="2" s="1"/>
  <c r="Q26" i="2" s="1"/>
  <c r="H19" i="2"/>
  <c r="I19" i="2" s="1"/>
  <c r="J19" i="2" s="1"/>
  <c r="K19" i="2" s="1"/>
  <c r="L19" i="2" s="1"/>
  <c r="M19" i="2" s="1"/>
  <c r="N19" i="2" s="1"/>
  <c r="O19" i="2" s="1"/>
  <c r="P19" i="2" s="1"/>
  <c r="Q19" i="2" s="1"/>
  <c r="H30" i="2"/>
  <c r="I30" i="2" s="1"/>
  <c r="J30" i="2" s="1"/>
  <c r="K30" i="2" s="1"/>
  <c r="L30" i="2" s="1"/>
  <c r="M30" i="2" s="1"/>
  <c r="N30" i="2" s="1"/>
  <c r="O30" i="2" s="1"/>
  <c r="P30" i="2" s="1"/>
  <c r="Q30" i="2" s="1"/>
  <c r="G31" i="2"/>
  <c r="H29" i="2" l="1"/>
  <c r="I29" i="2" s="1"/>
  <c r="J29" i="2" s="1"/>
  <c r="K29" i="2" s="1"/>
  <c r="L29" i="2" s="1"/>
  <c r="M29" i="2" s="1"/>
  <c r="N29" i="2" s="1"/>
  <c r="O29" i="2" s="1"/>
  <c r="P29" i="2" s="1"/>
  <c r="Q29" i="2" s="1"/>
  <c r="H25" i="2"/>
  <c r="I25" i="2" s="1"/>
  <c r="J25" i="2" s="1"/>
  <c r="K25" i="2" s="1"/>
  <c r="L25" i="2" s="1"/>
  <c r="M25" i="2" s="1"/>
  <c r="N25" i="2" s="1"/>
  <c r="O25" i="2" s="1"/>
  <c r="P25" i="2" s="1"/>
  <c r="Q25" i="2" s="1"/>
  <c r="H31" i="2" l="1"/>
  <c r="I31" i="2" s="1"/>
  <c r="J31" i="2" s="1"/>
  <c r="K31" i="2" s="1"/>
  <c r="L31" i="2" s="1"/>
  <c r="M31" i="2" s="1"/>
  <c r="N31" i="2" s="1"/>
  <c r="O31" i="2" s="1"/>
  <c r="P31" i="2" s="1"/>
  <c r="Q31" i="2" s="1"/>
</calcChain>
</file>

<file path=xl/sharedStrings.xml><?xml version="1.0" encoding="utf-8"?>
<sst xmlns="http://schemas.openxmlformats.org/spreadsheetml/2006/main" count="173" uniqueCount="44">
  <si>
    <t>ReportingNode</t>
  </si>
  <si>
    <t>Year</t>
  </si>
  <si>
    <t>Month</t>
  </si>
  <si>
    <t>Scenario</t>
  </si>
  <si>
    <t>G</t>
  </si>
  <si>
    <t>IIUUP10pct</t>
  </si>
  <si>
    <t>DataNode</t>
  </si>
  <si>
    <t>AmountType</t>
  </si>
  <si>
    <t>EstimateType</t>
  </si>
  <si>
    <t>AocType</t>
  </si>
  <si>
    <t>Novelty</t>
  </si>
  <si>
    <t>Values0</t>
  </si>
  <si>
    <t>Values1</t>
  </si>
  <si>
    <t>Values2</t>
  </si>
  <si>
    <t>Values3</t>
  </si>
  <si>
    <t>Values4</t>
  </si>
  <si>
    <t>Values5</t>
  </si>
  <si>
    <t>Values6</t>
  </si>
  <si>
    <t>Values7</t>
  </si>
  <si>
    <t>Values8</t>
  </si>
  <si>
    <t>Values9</t>
  </si>
  <si>
    <t>Values10</t>
  </si>
  <si>
    <t>Values11</t>
  </si>
  <si>
    <t>GIC1</t>
  </si>
  <si>
    <t>PR</t>
  </si>
  <si>
    <t>BE</t>
  </si>
  <si>
    <t>MC</t>
  </si>
  <si>
    <t>I</t>
  </si>
  <si>
    <t>NIC</t>
  </si>
  <si>
    <t>ICO</t>
  </si>
  <si>
    <t>CE</t>
  </si>
  <si>
    <t>CU</t>
  </si>
  <si>
    <t>RA</t>
  </si>
  <si>
    <t>AU</t>
  </si>
  <si>
    <t>IIU</t>
  </si>
  <si>
    <t>EV</t>
  </si>
  <si>
    <t>CL</t>
  </si>
  <si>
    <t>Quarter</t>
  </si>
  <si>
    <t>Boolean</t>
  </si>
  <si>
    <t>BooleanNullable</t>
  </si>
  <si>
    <t>QuarterZeroAllowed</t>
  </si>
  <si>
    <t>False</t>
  </si>
  <si>
    <t>True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</si>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</sst>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none"/>
    </fill>
  </fills>
  <borders count="1">
    <border>
      <left/>
      <right/>
      <top/>
      <bottom/>
      <diagonal/>
    </border>
  </borders>
  <cellStyleXfs count="1">
    <xf numFmtId="0" fontId="0" fillId="2" borderId="0"/>
  </cellStyleXfs>
  <cellXfs count="2">
    <xf numFmtId="0" fontId="0" fillId="2" borderId="0" xfId="0"/>
    <xf numFmtId="2" fontId="0" fillId="2" borderId="0" xfId="0" applyNumberFormat="1"/>
  </cellXfs>
  <cellStyles count="1">
    <cellStyle name="Normal" xfId="0" builtinId="0"/>
  </cellStyles>
  <dxfs count="20"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Cashflow!$A$2:$E$2</c:f>
              <c:strCache>
                <c:ptCount val="5"/>
                <c:pt idx="0">
                  <c:v>GIC1</c:v>
                </c:pt>
                <c:pt idx="1">
                  <c:v>PR</c:v>
                </c:pt>
                <c:pt idx="2">
                  <c:v>BE</c:v>
                </c:pt>
                <c:pt idx="3">
                  <c:v>MC</c:v>
                </c:pt>
                <c:pt idx="4">
                  <c:v>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Cashflow!$F$1:$Q$1</c:f>
              <c:strCache>
                <c:ptCount val="12"/>
                <c:pt idx="0">
                  <c:v>Values0</c:v>
                </c:pt>
                <c:pt idx="1">
                  <c:v>Values1</c:v>
                </c:pt>
                <c:pt idx="2">
                  <c:v>Values2</c:v>
                </c:pt>
                <c:pt idx="3">
                  <c:v>Values3</c:v>
                </c:pt>
                <c:pt idx="4">
                  <c:v>Values4</c:v>
                </c:pt>
                <c:pt idx="5">
                  <c:v>Values5</c:v>
                </c:pt>
                <c:pt idx="6">
                  <c:v>Values6</c:v>
                </c:pt>
                <c:pt idx="7">
                  <c:v>Values7</c:v>
                </c:pt>
                <c:pt idx="8">
                  <c:v>Values8</c:v>
                </c:pt>
                <c:pt idx="9">
                  <c:v>Values9</c:v>
                </c:pt>
                <c:pt idx="10">
                  <c:v>Values10</c:v>
                </c:pt>
                <c:pt idx="11">
                  <c:v>Values11</c:v>
                </c:pt>
              </c:strCache>
            </c:strRef>
          </c:cat>
          <c:val>
            <c:numRef>
              <c:f>Cashflow!$F$2:$Q$2</c:f>
              <c:numCache>
                <c:formatCode>0.00</c:formatCode>
                <c:ptCount val="12"/>
                <c:pt idx="0">
                  <c:v>70</c:v>
                </c:pt>
                <c:pt idx="1">
                  <c:v>63</c:v>
                </c:pt>
                <c:pt idx="2">
                  <c:v>56.7</c:v>
                </c:pt>
                <c:pt idx="3">
                  <c:v>51.03</c:v>
                </c:pt>
                <c:pt idx="4">
                  <c:v>45.927</c:v>
                </c:pt>
                <c:pt idx="5">
                  <c:v>41.334299999999999</c:v>
                </c:pt>
                <c:pt idx="6">
                  <c:v>37.200870000000002</c:v>
                </c:pt>
                <c:pt idx="7">
                  <c:v>33.480783000000002</c:v>
                </c:pt>
                <c:pt idx="8">
                  <c:v>30.132704700000001</c:v>
                </c:pt>
                <c:pt idx="9">
                  <c:v>27.119434230000003</c:v>
                </c:pt>
                <c:pt idx="10">
                  <c:v>24.407490807000002</c:v>
                </c:pt>
                <c:pt idx="11">
                  <c:v>21.966741726300004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B1-4AE1-BA81-8DDDD446460D}"/>
            </c:ext>
          </c:extLst>
        </c:ser>
        <c:ser>
          <c:idx val="1"/>
          <c:order val="1"/>
          <c:tx>
            <c:strRef>
              <c:f>Cashflow!$A$3:$E$3</c:f>
              <c:strCache>
                <c:ptCount val="5"/>
                <c:pt idx="0">
                  <c:v>GIC1</c:v>
                </c:pt>
                <c:pt idx="1">
                  <c:v>NIC</c:v>
                </c:pt>
                <c:pt idx="2">
                  <c:v>BE</c:v>
                </c:pt>
                <c:pt idx="3">
                  <c:v>MC</c:v>
                </c:pt>
                <c:pt idx="4">
                  <c:v>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Cashflow!$F$1:$Q$1</c:f>
              <c:strCache>
                <c:ptCount val="12"/>
                <c:pt idx="0">
                  <c:v>Values0</c:v>
                </c:pt>
                <c:pt idx="1">
                  <c:v>Values1</c:v>
                </c:pt>
                <c:pt idx="2">
                  <c:v>Values2</c:v>
                </c:pt>
                <c:pt idx="3">
                  <c:v>Values3</c:v>
                </c:pt>
                <c:pt idx="4">
                  <c:v>Values4</c:v>
                </c:pt>
                <c:pt idx="5">
                  <c:v>Values5</c:v>
                </c:pt>
                <c:pt idx="6">
                  <c:v>Values6</c:v>
                </c:pt>
                <c:pt idx="7">
                  <c:v>Values7</c:v>
                </c:pt>
                <c:pt idx="8">
                  <c:v>Values8</c:v>
                </c:pt>
                <c:pt idx="9">
                  <c:v>Values9</c:v>
                </c:pt>
                <c:pt idx="10">
                  <c:v>Values10</c:v>
                </c:pt>
                <c:pt idx="11">
                  <c:v>Values11</c:v>
                </c:pt>
              </c:strCache>
            </c:strRef>
          </c:cat>
          <c:val>
            <c:numRef>
              <c:f>Cashflow!$F$3:$Q$3</c:f>
              <c:numCache>
                <c:formatCode>0.00</c:formatCode>
                <c:ptCount val="12"/>
                <c:pt idx="0">
                  <c:v>-5</c:v>
                </c:pt>
                <c:pt idx="1">
                  <c:v>-5</c:v>
                </c:pt>
                <c:pt idx="2">
                  <c:v>-5</c:v>
                </c:pt>
                <c:pt idx="3">
                  <c:v>-5</c:v>
                </c:pt>
                <c:pt idx="4">
                  <c:v>-5</c:v>
                </c:pt>
                <c:pt idx="5">
                  <c:v>-5</c:v>
                </c:pt>
                <c:pt idx="6">
                  <c:v>-5</c:v>
                </c:pt>
                <c:pt idx="7">
                  <c:v>-5</c:v>
                </c:pt>
                <c:pt idx="8">
                  <c:v>-5</c:v>
                </c:pt>
                <c:pt idx="9">
                  <c:v>-5</c:v>
                </c:pt>
                <c:pt idx="10">
                  <c:v>-5</c:v>
                </c:pt>
                <c:pt idx="11">
                  <c:v>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B1-4AE1-BA81-8DDDD446460D}"/>
            </c:ext>
          </c:extLst>
        </c:ser>
        <c:ser>
          <c:idx val="2"/>
          <c:order val="2"/>
          <c:tx>
            <c:strRef>
              <c:f>Cashflow!$A$4:$E$4</c:f>
              <c:strCache>
                <c:ptCount val="5"/>
                <c:pt idx="0">
                  <c:v>GIC1</c:v>
                </c:pt>
                <c:pt idx="1">
                  <c:v>ICO</c:v>
                </c:pt>
                <c:pt idx="2">
                  <c:v>BE</c:v>
                </c:pt>
                <c:pt idx="3">
                  <c:v>MC</c:v>
                </c:pt>
                <c:pt idx="4">
                  <c:v>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Cashflow!$F$1:$Q$1</c:f>
              <c:strCache>
                <c:ptCount val="12"/>
                <c:pt idx="0">
                  <c:v>Values0</c:v>
                </c:pt>
                <c:pt idx="1">
                  <c:v>Values1</c:v>
                </c:pt>
                <c:pt idx="2">
                  <c:v>Values2</c:v>
                </c:pt>
                <c:pt idx="3">
                  <c:v>Values3</c:v>
                </c:pt>
                <c:pt idx="4">
                  <c:v>Values4</c:v>
                </c:pt>
                <c:pt idx="5">
                  <c:v>Values5</c:v>
                </c:pt>
                <c:pt idx="6">
                  <c:v>Values6</c:v>
                </c:pt>
                <c:pt idx="7">
                  <c:v>Values7</c:v>
                </c:pt>
                <c:pt idx="8">
                  <c:v>Values8</c:v>
                </c:pt>
                <c:pt idx="9">
                  <c:v>Values9</c:v>
                </c:pt>
                <c:pt idx="10">
                  <c:v>Values10</c:v>
                </c:pt>
                <c:pt idx="11">
                  <c:v>Values11</c:v>
                </c:pt>
              </c:strCache>
            </c:strRef>
          </c:cat>
          <c:val>
            <c:numRef>
              <c:f>Cashflow!$F$4:$Q$4</c:f>
              <c:numCache>
                <c:formatCode>0.00</c:formatCode>
                <c:ptCount val="12"/>
                <c:pt idx="0">
                  <c:v>-1.24</c:v>
                </c:pt>
                <c:pt idx="1">
                  <c:v>-1.24</c:v>
                </c:pt>
                <c:pt idx="2">
                  <c:v>-1.24</c:v>
                </c:pt>
                <c:pt idx="3">
                  <c:v>-1.24</c:v>
                </c:pt>
                <c:pt idx="4">
                  <c:v>-1.24</c:v>
                </c:pt>
                <c:pt idx="5">
                  <c:v>-1.24</c:v>
                </c:pt>
                <c:pt idx="6">
                  <c:v>-1.24</c:v>
                </c:pt>
                <c:pt idx="7">
                  <c:v>-1.24</c:v>
                </c:pt>
                <c:pt idx="8">
                  <c:v>-1.24</c:v>
                </c:pt>
                <c:pt idx="9">
                  <c:v>-1.24</c:v>
                </c:pt>
                <c:pt idx="10">
                  <c:v>-1.24</c:v>
                </c:pt>
                <c:pt idx="11">
                  <c:v>-1.24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B1-4AE1-BA81-8DDDD446460D}"/>
            </c:ext>
          </c:extLst>
        </c:ser>
        <c:ser>
          <c:idx val="3"/>
          <c:order val="3"/>
          <c:tx>
            <c:strRef>
              <c:f>Cashflow!$A$5:$E$5</c:f>
              <c:strCache>
                <c:ptCount val="5"/>
                <c:pt idx="0">
                  <c:v>GIC1</c:v>
                </c:pt>
                <c:pt idx="1">
                  <c:v>CE</c:v>
                </c:pt>
                <c:pt idx="2">
                  <c:v>BE</c:v>
                </c:pt>
                <c:pt idx="3">
                  <c:v>MC</c:v>
                </c:pt>
                <c:pt idx="4">
                  <c:v>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Cashflow!$F$1:$Q$1</c:f>
              <c:strCache>
                <c:ptCount val="12"/>
                <c:pt idx="0">
                  <c:v>Values0</c:v>
                </c:pt>
                <c:pt idx="1">
                  <c:v>Values1</c:v>
                </c:pt>
                <c:pt idx="2">
                  <c:v>Values2</c:v>
                </c:pt>
                <c:pt idx="3">
                  <c:v>Values3</c:v>
                </c:pt>
                <c:pt idx="4">
                  <c:v>Values4</c:v>
                </c:pt>
                <c:pt idx="5">
                  <c:v>Values5</c:v>
                </c:pt>
                <c:pt idx="6">
                  <c:v>Values6</c:v>
                </c:pt>
                <c:pt idx="7">
                  <c:v>Values7</c:v>
                </c:pt>
                <c:pt idx="8">
                  <c:v>Values8</c:v>
                </c:pt>
                <c:pt idx="9">
                  <c:v>Values9</c:v>
                </c:pt>
                <c:pt idx="10">
                  <c:v>Values10</c:v>
                </c:pt>
                <c:pt idx="11">
                  <c:v>Values11</c:v>
                </c:pt>
              </c:strCache>
            </c:strRef>
          </c:cat>
          <c:val>
            <c:numRef>
              <c:f>Cashflow!$F$5:$Q$5</c:f>
              <c:numCache>
                <c:formatCode>0.00</c:formatCode>
                <c:ptCount val="12"/>
                <c:pt idx="0">
                  <c:v>-60</c:v>
                </c:pt>
                <c:pt idx="1">
                  <c:v>-54.54</c:v>
                </c:pt>
                <c:pt idx="2">
                  <c:v>-49.576860000000003</c:v>
                </c:pt>
                <c:pt idx="3">
                  <c:v>-45.065365739999997</c:v>
                </c:pt>
                <c:pt idx="4">
                  <c:v>-40.964417457660005</c:v>
                </c:pt>
                <c:pt idx="5">
                  <c:v>-37.236655469012945</c:v>
                </c:pt>
                <c:pt idx="6">
                  <c:v>-33.848119821332773</c:v>
                </c:pt>
                <c:pt idx="7">
                  <c:v>-30.767940917591492</c:v>
                </c:pt>
                <c:pt idx="8">
                  <c:v>-27.968058294090664</c:v>
                </c:pt>
                <c:pt idx="9">
                  <c:v>-25.422964989328413</c:v>
                </c:pt>
                <c:pt idx="10">
                  <c:v>-23.109475175299526</c:v>
                </c:pt>
                <c:pt idx="11">
                  <c:v>-21.006512934347271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5B1-4AE1-BA81-8DDDD446460D}"/>
            </c:ext>
          </c:extLst>
        </c:ser>
        <c:ser>
          <c:idx val="4"/>
          <c:order val="4"/>
          <c:tx>
            <c:strRef>
              <c:f>Cashflow!$A$6:$E$6</c:f>
              <c:strCache>
                <c:ptCount val="5"/>
                <c:pt idx="0">
                  <c:v>GIC1</c:v>
                </c:pt>
                <c:pt idx="2">
                  <c:v>CU</c:v>
                </c:pt>
                <c:pt idx="3">
                  <c:v>MC</c:v>
                </c:pt>
                <c:pt idx="4">
                  <c:v>I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Cashflow!$F$1:$Q$1</c:f>
              <c:strCache>
                <c:ptCount val="12"/>
                <c:pt idx="0">
                  <c:v>Values0</c:v>
                </c:pt>
                <c:pt idx="1">
                  <c:v>Values1</c:v>
                </c:pt>
                <c:pt idx="2">
                  <c:v>Values2</c:v>
                </c:pt>
                <c:pt idx="3">
                  <c:v>Values3</c:v>
                </c:pt>
                <c:pt idx="4">
                  <c:v>Values4</c:v>
                </c:pt>
                <c:pt idx="5">
                  <c:v>Values5</c:v>
                </c:pt>
                <c:pt idx="6">
                  <c:v>Values6</c:v>
                </c:pt>
                <c:pt idx="7">
                  <c:v>Values7</c:v>
                </c:pt>
                <c:pt idx="8">
                  <c:v>Values8</c:v>
                </c:pt>
                <c:pt idx="9">
                  <c:v>Values9</c:v>
                </c:pt>
                <c:pt idx="10">
                  <c:v>Values10</c:v>
                </c:pt>
                <c:pt idx="11">
                  <c:v>Values11</c:v>
                </c:pt>
              </c:strCache>
            </c:strRef>
          </c:cat>
          <c:val>
            <c:numRef>
              <c:f>Cashflow!$F$6:$Q$6</c:f>
              <c:numCache>
                <c:formatCode>0.00</c:formatCode>
                <c:ptCount val="12"/>
                <c:pt idx="0">
                  <c:v>-10</c:v>
                </c:pt>
                <c:pt idx="1">
                  <c:v>-9.9</c:v>
                </c:pt>
                <c:pt idx="2">
                  <c:v>-9.8010000000000002</c:v>
                </c:pt>
                <c:pt idx="3">
                  <c:v>-9.7029899999999998</c:v>
                </c:pt>
                <c:pt idx="4">
                  <c:v>-9.605960099999999</c:v>
                </c:pt>
                <c:pt idx="5">
                  <c:v>-9.5099004989999987</c:v>
                </c:pt>
                <c:pt idx="6">
                  <c:v>-9.414801494009998</c:v>
                </c:pt>
                <c:pt idx="7">
                  <c:v>-9.3206534790698985</c:v>
                </c:pt>
                <c:pt idx="8">
                  <c:v>-9.2274469442791993</c:v>
                </c:pt>
                <c:pt idx="9">
                  <c:v>-9.1351724748364074</c:v>
                </c:pt>
                <c:pt idx="10">
                  <c:v>-9.0438207500880434</c:v>
                </c:pt>
                <c:pt idx="11">
                  <c:v>-8.9533825425871623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F5B1-4AE1-BA81-8DDDD446460D}"/>
            </c:ext>
          </c:extLst>
        </c:ser>
        <c:ser>
          <c:idx val="5"/>
          <c:order val="5"/>
          <c:tx>
            <c:strRef>
              <c:f>Cashflow!$A$7:$E$7</c:f>
              <c:strCache>
                <c:ptCount val="5"/>
                <c:pt idx="0">
                  <c:v>GIC1</c:v>
                </c:pt>
                <c:pt idx="2">
                  <c:v>RA</c:v>
                </c:pt>
                <c:pt idx="3">
                  <c:v>MC</c:v>
                </c:pt>
                <c:pt idx="4">
                  <c:v>I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Cashflow!$F$1:$Q$1</c:f>
              <c:strCache>
                <c:ptCount val="12"/>
                <c:pt idx="0">
                  <c:v>Values0</c:v>
                </c:pt>
                <c:pt idx="1">
                  <c:v>Values1</c:v>
                </c:pt>
                <c:pt idx="2">
                  <c:v>Values2</c:v>
                </c:pt>
                <c:pt idx="3">
                  <c:v>Values3</c:v>
                </c:pt>
                <c:pt idx="4">
                  <c:v>Values4</c:v>
                </c:pt>
                <c:pt idx="5">
                  <c:v>Values5</c:v>
                </c:pt>
                <c:pt idx="6">
                  <c:v>Values6</c:v>
                </c:pt>
                <c:pt idx="7">
                  <c:v>Values7</c:v>
                </c:pt>
                <c:pt idx="8">
                  <c:v>Values8</c:v>
                </c:pt>
                <c:pt idx="9">
                  <c:v>Values9</c:v>
                </c:pt>
                <c:pt idx="10">
                  <c:v>Values10</c:v>
                </c:pt>
                <c:pt idx="11">
                  <c:v>Values11</c:v>
                </c:pt>
              </c:strCache>
            </c:strRef>
          </c:cat>
          <c:val>
            <c:numRef>
              <c:f>Cashflow!$F$7:$Q$7</c:f>
              <c:numCache>
                <c:formatCode>0.00</c:formatCode>
                <c:ptCount val="12"/>
                <c:pt idx="0">
                  <c:v>-3</c:v>
                </c:pt>
                <c:pt idx="1">
                  <c:v>-2.7269999999999999</c:v>
                </c:pt>
                <c:pt idx="2">
                  <c:v>-2.4788430000000004</c:v>
                </c:pt>
                <c:pt idx="3">
                  <c:v>-2.253268287</c:v>
                </c:pt>
                <c:pt idx="4">
                  <c:v>-2.0482208728830003</c:v>
                </c:pt>
                <c:pt idx="5">
                  <c:v>-1.861832773450647</c:v>
                </c:pt>
                <c:pt idx="6">
                  <c:v>-1.6924059910666385</c:v>
                </c:pt>
                <c:pt idx="7">
                  <c:v>-1.5383970458795746</c:v>
                </c:pt>
                <c:pt idx="8">
                  <c:v>-1.3984029147045332</c:v>
                </c:pt>
                <c:pt idx="9">
                  <c:v>-1.2711482494664206</c:v>
                </c:pt>
                <c:pt idx="10">
                  <c:v>-1.1554737587649762</c:v>
                </c:pt>
                <c:pt idx="11">
                  <c:v>-1.0503256467173634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F5B1-4AE1-BA81-8DDDD446460D}"/>
            </c:ext>
          </c:extLst>
        </c:ser>
        <c:ser>
          <c:idx val="6"/>
          <c:order val="6"/>
          <c:tx>
            <c:strRef>
              <c:f>Cashflow!$A$8:$E$8</c:f>
              <c:strCache>
                <c:ptCount val="5"/>
                <c:pt idx="0">
                  <c:v>GIC1</c:v>
                </c:pt>
                <c:pt idx="1">
                  <c:v>PR</c:v>
                </c:pt>
                <c:pt idx="2">
                  <c:v>BE</c:v>
                </c:pt>
                <c:pt idx="3">
                  <c:v>AU</c:v>
                </c:pt>
                <c:pt idx="4">
                  <c:v>I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Cashflow!$F$1:$Q$1</c:f>
              <c:strCache>
                <c:ptCount val="12"/>
                <c:pt idx="0">
                  <c:v>Values0</c:v>
                </c:pt>
                <c:pt idx="1">
                  <c:v>Values1</c:v>
                </c:pt>
                <c:pt idx="2">
                  <c:v>Values2</c:v>
                </c:pt>
                <c:pt idx="3">
                  <c:v>Values3</c:v>
                </c:pt>
                <c:pt idx="4">
                  <c:v>Values4</c:v>
                </c:pt>
                <c:pt idx="5">
                  <c:v>Values5</c:v>
                </c:pt>
                <c:pt idx="6">
                  <c:v>Values6</c:v>
                </c:pt>
                <c:pt idx="7">
                  <c:v>Values7</c:v>
                </c:pt>
                <c:pt idx="8">
                  <c:v>Values8</c:v>
                </c:pt>
                <c:pt idx="9">
                  <c:v>Values9</c:v>
                </c:pt>
                <c:pt idx="10">
                  <c:v>Values10</c:v>
                </c:pt>
                <c:pt idx="11">
                  <c:v>Values11</c:v>
                </c:pt>
              </c:strCache>
            </c:strRef>
          </c:cat>
          <c:val>
            <c:numRef>
              <c:f>Cashflow!$F$8:$Q$8</c:f>
              <c:numCache>
                <c:formatCode>0.00</c:formatCode>
                <c:ptCount val="12"/>
                <c:pt idx="0">
                  <c:v>75</c:v>
                </c:pt>
                <c:pt idx="1">
                  <c:v>71.25</c:v>
                </c:pt>
                <c:pt idx="2">
                  <c:v>67.6875</c:v>
                </c:pt>
                <c:pt idx="3">
                  <c:v>64.303124999999994</c:v>
                </c:pt>
                <c:pt idx="4">
                  <c:v>61.087968749999995</c:v>
                </c:pt>
                <c:pt idx="5">
                  <c:v>58.03357031249999</c:v>
                </c:pt>
                <c:pt idx="6">
                  <c:v>55.131891796874989</c:v>
                </c:pt>
                <c:pt idx="7">
                  <c:v>52.375297207031238</c:v>
                </c:pt>
                <c:pt idx="8">
                  <c:v>49.756532346679677</c:v>
                </c:pt>
                <c:pt idx="9">
                  <c:v>47.26870572934569</c:v>
                </c:pt>
                <c:pt idx="10">
                  <c:v>44.905270442878404</c:v>
                </c:pt>
                <c:pt idx="11">
                  <c:v>42.660006920734482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F5B1-4AE1-BA81-8DDDD446460D}"/>
            </c:ext>
          </c:extLst>
        </c:ser>
        <c:ser>
          <c:idx val="7"/>
          <c:order val="7"/>
          <c:tx>
            <c:strRef>
              <c:f>Cashflow!$A$9:$E$9</c:f>
              <c:strCache>
                <c:ptCount val="5"/>
                <c:pt idx="0">
                  <c:v>GIC1</c:v>
                </c:pt>
                <c:pt idx="1">
                  <c:v>NIC</c:v>
                </c:pt>
                <c:pt idx="2">
                  <c:v>BE</c:v>
                </c:pt>
                <c:pt idx="3">
                  <c:v>AU</c:v>
                </c:pt>
                <c:pt idx="4">
                  <c:v>I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Cashflow!$F$1:$Q$1</c:f>
              <c:strCache>
                <c:ptCount val="12"/>
                <c:pt idx="0">
                  <c:v>Values0</c:v>
                </c:pt>
                <c:pt idx="1">
                  <c:v>Values1</c:v>
                </c:pt>
                <c:pt idx="2">
                  <c:v>Values2</c:v>
                </c:pt>
                <c:pt idx="3">
                  <c:v>Values3</c:v>
                </c:pt>
                <c:pt idx="4">
                  <c:v>Values4</c:v>
                </c:pt>
                <c:pt idx="5">
                  <c:v>Values5</c:v>
                </c:pt>
                <c:pt idx="6">
                  <c:v>Values6</c:v>
                </c:pt>
                <c:pt idx="7">
                  <c:v>Values7</c:v>
                </c:pt>
                <c:pt idx="8">
                  <c:v>Values8</c:v>
                </c:pt>
                <c:pt idx="9">
                  <c:v>Values9</c:v>
                </c:pt>
                <c:pt idx="10">
                  <c:v>Values10</c:v>
                </c:pt>
                <c:pt idx="11">
                  <c:v>Values11</c:v>
                </c:pt>
              </c:strCache>
            </c:strRef>
          </c:cat>
          <c:val>
            <c:numRef>
              <c:f>Cashflow!$F$9:$Q$9</c:f>
              <c:numCache>
                <c:formatCode>0.00</c:formatCode>
                <c:ptCount val="12"/>
                <c:pt idx="0">
                  <c:v>-5.2</c:v>
                </c:pt>
                <c:pt idx="1">
                  <c:v>-5.2</c:v>
                </c:pt>
                <c:pt idx="2">
                  <c:v>-5.2</c:v>
                </c:pt>
                <c:pt idx="3">
                  <c:v>-5.2</c:v>
                </c:pt>
                <c:pt idx="4">
                  <c:v>-5.2</c:v>
                </c:pt>
                <c:pt idx="5">
                  <c:v>-5.2</c:v>
                </c:pt>
                <c:pt idx="6">
                  <c:v>-5.2</c:v>
                </c:pt>
                <c:pt idx="7">
                  <c:v>-5.2</c:v>
                </c:pt>
                <c:pt idx="8">
                  <c:v>-5.2</c:v>
                </c:pt>
                <c:pt idx="9">
                  <c:v>-5.2</c:v>
                </c:pt>
                <c:pt idx="10">
                  <c:v>-5.2</c:v>
                </c:pt>
                <c:pt idx="11">
                  <c:v>-5.2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F5B1-4AE1-BA81-8DDDD446460D}"/>
            </c:ext>
          </c:extLst>
        </c:ser>
        <c:ser>
          <c:idx val="8"/>
          <c:order val="8"/>
          <c:tx>
            <c:strRef>
              <c:f>Cashflow!$A$10:$E$10</c:f>
              <c:strCache>
                <c:ptCount val="5"/>
                <c:pt idx="0">
                  <c:v>GIC1</c:v>
                </c:pt>
                <c:pt idx="1">
                  <c:v>ICO</c:v>
                </c:pt>
                <c:pt idx="2">
                  <c:v>BE</c:v>
                </c:pt>
                <c:pt idx="3">
                  <c:v>AU</c:v>
                </c:pt>
                <c:pt idx="4">
                  <c:v>I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Cashflow!$F$1:$Q$1</c:f>
              <c:strCache>
                <c:ptCount val="12"/>
                <c:pt idx="0">
                  <c:v>Values0</c:v>
                </c:pt>
                <c:pt idx="1">
                  <c:v>Values1</c:v>
                </c:pt>
                <c:pt idx="2">
                  <c:v>Values2</c:v>
                </c:pt>
                <c:pt idx="3">
                  <c:v>Values3</c:v>
                </c:pt>
                <c:pt idx="4">
                  <c:v>Values4</c:v>
                </c:pt>
                <c:pt idx="5">
                  <c:v>Values5</c:v>
                </c:pt>
                <c:pt idx="6">
                  <c:v>Values6</c:v>
                </c:pt>
                <c:pt idx="7">
                  <c:v>Values7</c:v>
                </c:pt>
                <c:pt idx="8">
                  <c:v>Values8</c:v>
                </c:pt>
                <c:pt idx="9">
                  <c:v>Values9</c:v>
                </c:pt>
                <c:pt idx="10">
                  <c:v>Values10</c:v>
                </c:pt>
                <c:pt idx="11">
                  <c:v>Values11</c:v>
                </c:pt>
              </c:strCache>
            </c:strRef>
          </c:cat>
          <c:val>
            <c:numRef>
              <c:f>Cashflow!$F$10:$Q$10</c:f>
              <c:numCache>
                <c:formatCode>0.00</c:formatCode>
                <c:ptCount val="12"/>
                <c:pt idx="0">
                  <c:v>-1.35</c:v>
                </c:pt>
                <c:pt idx="1">
                  <c:v>-1.35</c:v>
                </c:pt>
                <c:pt idx="2">
                  <c:v>-1.35</c:v>
                </c:pt>
                <c:pt idx="3">
                  <c:v>-1.35</c:v>
                </c:pt>
                <c:pt idx="4">
                  <c:v>-1.35</c:v>
                </c:pt>
                <c:pt idx="5">
                  <c:v>-1.35</c:v>
                </c:pt>
                <c:pt idx="6">
                  <c:v>-1.35</c:v>
                </c:pt>
                <c:pt idx="7">
                  <c:v>-1.35</c:v>
                </c:pt>
                <c:pt idx="8">
                  <c:v>-1.35</c:v>
                </c:pt>
                <c:pt idx="9">
                  <c:v>-1.35</c:v>
                </c:pt>
                <c:pt idx="10">
                  <c:v>-1.35</c:v>
                </c:pt>
                <c:pt idx="11">
                  <c:v>-1.35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F5B1-4AE1-BA81-8DDDD446460D}"/>
            </c:ext>
          </c:extLst>
        </c:ser>
        <c:ser>
          <c:idx val="9"/>
          <c:order val="9"/>
          <c:tx>
            <c:strRef>
              <c:f>Cashflow!$A$11:$E$11</c:f>
              <c:strCache>
                <c:ptCount val="5"/>
                <c:pt idx="0">
                  <c:v>GIC1</c:v>
                </c:pt>
                <c:pt idx="1">
                  <c:v>CE</c:v>
                </c:pt>
                <c:pt idx="2">
                  <c:v>BE</c:v>
                </c:pt>
                <c:pt idx="3">
                  <c:v>AU</c:v>
                </c:pt>
                <c:pt idx="4">
                  <c:v>I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Cashflow!$F$1:$Q$1</c:f>
              <c:strCache>
                <c:ptCount val="12"/>
                <c:pt idx="0">
                  <c:v>Values0</c:v>
                </c:pt>
                <c:pt idx="1">
                  <c:v>Values1</c:v>
                </c:pt>
                <c:pt idx="2">
                  <c:v>Values2</c:v>
                </c:pt>
                <c:pt idx="3">
                  <c:v>Values3</c:v>
                </c:pt>
                <c:pt idx="4">
                  <c:v>Values4</c:v>
                </c:pt>
                <c:pt idx="5">
                  <c:v>Values5</c:v>
                </c:pt>
                <c:pt idx="6">
                  <c:v>Values6</c:v>
                </c:pt>
                <c:pt idx="7">
                  <c:v>Values7</c:v>
                </c:pt>
                <c:pt idx="8">
                  <c:v>Values8</c:v>
                </c:pt>
                <c:pt idx="9">
                  <c:v>Values9</c:v>
                </c:pt>
                <c:pt idx="10">
                  <c:v>Values10</c:v>
                </c:pt>
                <c:pt idx="11">
                  <c:v>Values11</c:v>
                </c:pt>
              </c:strCache>
            </c:strRef>
          </c:cat>
          <c:val>
            <c:numRef>
              <c:f>Cashflow!$F$11:$Q$11</c:f>
              <c:numCache>
                <c:formatCode>0.00</c:formatCode>
                <c:ptCount val="12"/>
                <c:pt idx="0">
                  <c:v>-62</c:v>
                </c:pt>
                <c:pt idx="1">
                  <c:v>-56.357999999999997</c:v>
                </c:pt>
                <c:pt idx="2">
                  <c:v>-51.229422000000007</c:v>
                </c:pt>
                <c:pt idx="3">
                  <c:v>-46.567544598000005</c:v>
                </c:pt>
                <c:pt idx="4">
                  <c:v>-42.329898039582012</c:v>
                </c:pt>
                <c:pt idx="5">
                  <c:v>-38.477877317980045</c:v>
                </c:pt>
                <c:pt idx="6">
                  <c:v>-34.976390482043868</c:v>
                </c:pt>
                <c:pt idx="7">
                  <c:v>-31.793538948177876</c:v>
                </c:pt>
                <c:pt idx="8">
                  <c:v>-28.900326903893685</c:v>
                </c:pt>
                <c:pt idx="9">
                  <c:v>-26.270397155639362</c:v>
                </c:pt>
                <c:pt idx="10">
                  <c:v>-23.879791014476176</c:v>
                </c:pt>
                <c:pt idx="11">
                  <c:v>-21.706730032158845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F5B1-4AE1-BA81-8DDDD446460D}"/>
            </c:ext>
          </c:extLst>
        </c:ser>
        <c:ser>
          <c:idx val="10"/>
          <c:order val="10"/>
          <c:tx>
            <c:strRef>
              <c:f>Cashflow!$A$12:$E$12</c:f>
              <c:strCache>
                <c:ptCount val="5"/>
                <c:pt idx="0">
                  <c:v>GIC1</c:v>
                </c:pt>
                <c:pt idx="2">
                  <c:v>CU</c:v>
                </c:pt>
                <c:pt idx="3">
                  <c:v>AU</c:v>
                </c:pt>
                <c:pt idx="4">
                  <c:v>I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Cashflow!$F$1:$Q$1</c:f>
              <c:strCache>
                <c:ptCount val="12"/>
                <c:pt idx="0">
                  <c:v>Values0</c:v>
                </c:pt>
                <c:pt idx="1">
                  <c:v>Values1</c:v>
                </c:pt>
                <c:pt idx="2">
                  <c:v>Values2</c:v>
                </c:pt>
                <c:pt idx="3">
                  <c:v>Values3</c:v>
                </c:pt>
                <c:pt idx="4">
                  <c:v>Values4</c:v>
                </c:pt>
                <c:pt idx="5">
                  <c:v>Values5</c:v>
                </c:pt>
                <c:pt idx="6">
                  <c:v>Values6</c:v>
                </c:pt>
                <c:pt idx="7">
                  <c:v>Values7</c:v>
                </c:pt>
                <c:pt idx="8">
                  <c:v>Values8</c:v>
                </c:pt>
                <c:pt idx="9">
                  <c:v>Values9</c:v>
                </c:pt>
                <c:pt idx="10">
                  <c:v>Values10</c:v>
                </c:pt>
                <c:pt idx="11">
                  <c:v>Values11</c:v>
                </c:pt>
              </c:strCache>
            </c:strRef>
          </c:cat>
          <c:val>
            <c:numRef>
              <c:f>Cashflow!$F$12:$Q$12</c:f>
              <c:numCache>
                <c:formatCode>0.00</c:formatCode>
                <c:ptCount val="12"/>
                <c:pt idx="0">
                  <c:v>-10</c:v>
                </c:pt>
                <c:pt idx="1">
                  <c:v>-9.9</c:v>
                </c:pt>
                <c:pt idx="2">
                  <c:v>-9.8010000000000002</c:v>
                </c:pt>
                <c:pt idx="3">
                  <c:v>-9.7029899999999998</c:v>
                </c:pt>
                <c:pt idx="4">
                  <c:v>-9.605960099999999</c:v>
                </c:pt>
                <c:pt idx="5">
                  <c:v>-9.5099004989999987</c:v>
                </c:pt>
                <c:pt idx="6">
                  <c:v>-9.414801494009998</c:v>
                </c:pt>
                <c:pt idx="7">
                  <c:v>-9.3206534790698985</c:v>
                </c:pt>
                <c:pt idx="8">
                  <c:v>-9.2274469442791993</c:v>
                </c:pt>
                <c:pt idx="9">
                  <c:v>-9.1351724748364074</c:v>
                </c:pt>
                <c:pt idx="10">
                  <c:v>-9.0438207500880434</c:v>
                </c:pt>
                <c:pt idx="11">
                  <c:v>-8.9533825425871623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F5B1-4AE1-BA81-8DDDD446460D}"/>
            </c:ext>
          </c:extLst>
        </c:ser>
        <c:ser>
          <c:idx val="11"/>
          <c:order val="11"/>
          <c:tx>
            <c:strRef>
              <c:f>Cashflow!$A$13:$E$13</c:f>
              <c:strCache>
                <c:ptCount val="5"/>
                <c:pt idx="0">
                  <c:v>GIC1</c:v>
                </c:pt>
                <c:pt idx="2">
                  <c:v>RA</c:v>
                </c:pt>
                <c:pt idx="3">
                  <c:v>AU</c:v>
                </c:pt>
                <c:pt idx="4">
                  <c:v>I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Cashflow!$F$1:$Q$1</c:f>
              <c:strCache>
                <c:ptCount val="12"/>
                <c:pt idx="0">
                  <c:v>Values0</c:v>
                </c:pt>
                <c:pt idx="1">
                  <c:v>Values1</c:v>
                </c:pt>
                <c:pt idx="2">
                  <c:v>Values2</c:v>
                </c:pt>
                <c:pt idx="3">
                  <c:v>Values3</c:v>
                </c:pt>
                <c:pt idx="4">
                  <c:v>Values4</c:v>
                </c:pt>
                <c:pt idx="5">
                  <c:v>Values5</c:v>
                </c:pt>
                <c:pt idx="6">
                  <c:v>Values6</c:v>
                </c:pt>
                <c:pt idx="7">
                  <c:v>Values7</c:v>
                </c:pt>
                <c:pt idx="8">
                  <c:v>Values8</c:v>
                </c:pt>
                <c:pt idx="9">
                  <c:v>Values9</c:v>
                </c:pt>
                <c:pt idx="10">
                  <c:v>Values10</c:v>
                </c:pt>
                <c:pt idx="11">
                  <c:v>Values11</c:v>
                </c:pt>
              </c:strCache>
            </c:strRef>
          </c:cat>
          <c:val>
            <c:numRef>
              <c:f>Cashflow!$F$13:$Q$13</c:f>
              <c:numCache>
                <c:formatCode>0.00</c:formatCode>
                <c:ptCount val="12"/>
                <c:pt idx="0">
                  <c:v>-3.2</c:v>
                </c:pt>
                <c:pt idx="1">
                  <c:v>-2.9087999999999998</c:v>
                </c:pt>
                <c:pt idx="2">
                  <c:v>-2.6440992000000003</c:v>
                </c:pt>
                <c:pt idx="3">
                  <c:v>-2.4034861728000001</c:v>
                </c:pt>
                <c:pt idx="4">
                  <c:v>-2.1847689310752001</c:v>
                </c:pt>
                <c:pt idx="5">
                  <c:v>-1.9859549583473566</c:v>
                </c:pt>
                <c:pt idx="6">
                  <c:v>-1.8052330571377475</c:v>
                </c:pt>
                <c:pt idx="7">
                  <c:v>-1.6409568489382127</c:v>
                </c:pt>
                <c:pt idx="8">
                  <c:v>-1.4916297756848351</c:v>
                </c:pt>
                <c:pt idx="9">
                  <c:v>-1.355891466097515</c:v>
                </c:pt>
                <c:pt idx="10">
                  <c:v>-1.2325053426826411</c:v>
                </c:pt>
                <c:pt idx="11">
                  <c:v>-1.1203473564985209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F5B1-4AE1-BA81-8DDDD446460D}"/>
            </c:ext>
          </c:extLst>
        </c:ser>
        <c:ser>
          <c:idx val="12"/>
          <c:order val="12"/>
          <c:tx>
            <c:strRef>
              <c:f>Cashflow!$A$14:$E$14</c:f>
              <c:strCache>
                <c:ptCount val="5"/>
                <c:pt idx="0">
                  <c:v>GIC1</c:v>
                </c:pt>
                <c:pt idx="1">
                  <c:v>PR</c:v>
                </c:pt>
                <c:pt idx="2">
                  <c:v>BE</c:v>
                </c:pt>
                <c:pt idx="3">
                  <c:v>IIU</c:v>
                </c:pt>
                <c:pt idx="4">
                  <c:v>I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Cashflow!$F$1:$Q$1</c:f>
              <c:strCache>
                <c:ptCount val="12"/>
                <c:pt idx="0">
                  <c:v>Values0</c:v>
                </c:pt>
                <c:pt idx="1">
                  <c:v>Values1</c:v>
                </c:pt>
                <c:pt idx="2">
                  <c:v>Values2</c:v>
                </c:pt>
                <c:pt idx="3">
                  <c:v>Values3</c:v>
                </c:pt>
                <c:pt idx="4">
                  <c:v>Values4</c:v>
                </c:pt>
                <c:pt idx="5">
                  <c:v>Values5</c:v>
                </c:pt>
                <c:pt idx="6">
                  <c:v>Values6</c:v>
                </c:pt>
                <c:pt idx="7">
                  <c:v>Values7</c:v>
                </c:pt>
                <c:pt idx="8">
                  <c:v>Values8</c:v>
                </c:pt>
                <c:pt idx="9">
                  <c:v>Values9</c:v>
                </c:pt>
                <c:pt idx="10">
                  <c:v>Values10</c:v>
                </c:pt>
                <c:pt idx="11">
                  <c:v>Values11</c:v>
                </c:pt>
              </c:strCache>
            </c:strRef>
          </c:cat>
          <c:val>
            <c:numRef>
              <c:f>Cashflow!$F$14:$Q$14</c:f>
              <c:numCache>
                <c:formatCode>0.00</c:formatCode>
                <c:ptCount val="12"/>
                <c:pt idx="0">
                  <c:v>84</c:v>
                </c:pt>
                <c:pt idx="1">
                  <c:v>79.8</c:v>
                </c:pt>
                <c:pt idx="2">
                  <c:v>75.809999999999988</c:v>
                </c:pt>
                <c:pt idx="3">
                  <c:v>72.019499999999979</c:v>
                </c:pt>
                <c:pt idx="4">
                  <c:v>68.418524999999974</c:v>
                </c:pt>
                <c:pt idx="5">
                  <c:v>64.997598749999966</c:v>
                </c:pt>
                <c:pt idx="6">
                  <c:v>61.747718812499969</c:v>
                </c:pt>
                <c:pt idx="7">
                  <c:v>58.660332871874971</c:v>
                </c:pt>
                <c:pt idx="8">
                  <c:v>55.727316228281225</c:v>
                </c:pt>
                <c:pt idx="9">
                  <c:v>52.94095041686716</c:v>
                </c:pt>
                <c:pt idx="10">
                  <c:v>50.293902896023802</c:v>
                </c:pt>
                <c:pt idx="11">
                  <c:v>47.779207751222607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F5B1-4AE1-BA81-8DDDD446460D}"/>
            </c:ext>
          </c:extLst>
        </c:ser>
        <c:ser>
          <c:idx val="13"/>
          <c:order val="13"/>
          <c:tx>
            <c:strRef>
              <c:f>Cashflow!$A$15:$E$15</c:f>
              <c:strCache>
                <c:ptCount val="5"/>
                <c:pt idx="0">
                  <c:v>GIC1</c:v>
                </c:pt>
                <c:pt idx="1">
                  <c:v>NIC</c:v>
                </c:pt>
                <c:pt idx="2">
                  <c:v>BE</c:v>
                </c:pt>
                <c:pt idx="3">
                  <c:v>IIU</c:v>
                </c:pt>
                <c:pt idx="4">
                  <c:v>I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Cashflow!$F$1:$Q$1</c:f>
              <c:strCache>
                <c:ptCount val="12"/>
                <c:pt idx="0">
                  <c:v>Values0</c:v>
                </c:pt>
                <c:pt idx="1">
                  <c:v>Values1</c:v>
                </c:pt>
                <c:pt idx="2">
                  <c:v>Values2</c:v>
                </c:pt>
                <c:pt idx="3">
                  <c:v>Values3</c:v>
                </c:pt>
                <c:pt idx="4">
                  <c:v>Values4</c:v>
                </c:pt>
                <c:pt idx="5">
                  <c:v>Values5</c:v>
                </c:pt>
                <c:pt idx="6">
                  <c:v>Values6</c:v>
                </c:pt>
                <c:pt idx="7">
                  <c:v>Values7</c:v>
                </c:pt>
                <c:pt idx="8">
                  <c:v>Values8</c:v>
                </c:pt>
                <c:pt idx="9">
                  <c:v>Values9</c:v>
                </c:pt>
                <c:pt idx="10">
                  <c:v>Values10</c:v>
                </c:pt>
                <c:pt idx="11">
                  <c:v>Values11</c:v>
                </c:pt>
              </c:strCache>
            </c:strRef>
          </c:cat>
          <c:val>
            <c:numRef>
              <c:f>Cashflow!$F$15:$Q$15</c:f>
              <c:numCache>
                <c:formatCode>0.00</c:formatCode>
                <c:ptCount val="12"/>
                <c:pt idx="0">
                  <c:v>-6</c:v>
                </c:pt>
                <c:pt idx="1">
                  <c:v>-6</c:v>
                </c:pt>
                <c:pt idx="2">
                  <c:v>-6</c:v>
                </c:pt>
                <c:pt idx="3">
                  <c:v>-6</c:v>
                </c:pt>
                <c:pt idx="4">
                  <c:v>-6</c:v>
                </c:pt>
                <c:pt idx="5">
                  <c:v>-6</c:v>
                </c:pt>
                <c:pt idx="6">
                  <c:v>-6</c:v>
                </c:pt>
                <c:pt idx="7">
                  <c:v>-6</c:v>
                </c:pt>
                <c:pt idx="8">
                  <c:v>-6</c:v>
                </c:pt>
                <c:pt idx="9">
                  <c:v>-6</c:v>
                </c:pt>
                <c:pt idx="10">
                  <c:v>-6</c:v>
                </c:pt>
                <c:pt idx="11">
                  <c:v>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F5B1-4AE1-BA81-8DDDD446460D}"/>
            </c:ext>
          </c:extLst>
        </c:ser>
        <c:ser>
          <c:idx val="14"/>
          <c:order val="14"/>
          <c:tx>
            <c:strRef>
              <c:f>Cashflow!$A$16:$E$16</c:f>
              <c:strCache>
                <c:ptCount val="5"/>
                <c:pt idx="0">
                  <c:v>GIC1</c:v>
                </c:pt>
                <c:pt idx="1">
                  <c:v>ICO</c:v>
                </c:pt>
                <c:pt idx="2">
                  <c:v>BE</c:v>
                </c:pt>
                <c:pt idx="3">
                  <c:v>IIU</c:v>
                </c:pt>
                <c:pt idx="4">
                  <c:v>I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Cashflow!$F$1:$Q$1</c:f>
              <c:strCache>
                <c:ptCount val="12"/>
                <c:pt idx="0">
                  <c:v>Values0</c:v>
                </c:pt>
                <c:pt idx="1">
                  <c:v>Values1</c:v>
                </c:pt>
                <c:pt idx="2">
                  <c:v>Values2</c:v>
                </c:pt>
                <c:pt idx="3">
                  <c:v>Values3</c:v>
                </c:pt>
                <c:pt idx="4">
                  <c:v>Values4</c:v>
                </c:pt>
                <c:pt idx="5">
                  <c:v>Values5</c:v>
                </c:pt>
                <c:pt idx="6">
                  <c:v>Values6</c:v>
                </c:pt>
                <c:pt idx="7">
                  <c:v>Values7</c:v>
                </c:pt>
                <c:pt idx="8">
                  <c:v>Values8</c:v>
                </c:pt>
                <c:pt idx="9">
                  <c:v>Values9</c:v>
                </c:pt>
                <c:pt idx="10">
                  <c:v>Values10</c:v>
                </c:pt>
                <c:pt idx="11">
                  <c:v>Values11</c:v>
                </c:pt>
              </c:strCache>
            </c:strRef>
          </c:cat>
          <c:val>
            <c:numRef>
              <c:f>Cashflow!$F$16:$Q$16</c:f>
              <c:numCache>
                <c:formatCode>0.00</c:formatCode>
                <c:ptCount val="12"/>
                <c:pt idx="0">
                  <c:v>-1.47</c:v>
                </c:pt>
                <c:pt idx="1">
                  <c:v>-1.47</c:v>
                </c:pt>
                <c:pt idx="2">
                  <c:v>-1.47</c:v>
                </c:pt>
                <c:pt idx="3">
                  <c:v>-1.47</c:v>
                </c:pt>
                <c:pt idx="4">
                  <c:v>-1.47</c:v>
                </c:pt>
                <c:pt idx="5">
                  <c:v>-1.47</c:v>
                </c:pt>
                <c:pt idx="6">
                  <c:v>-1.47</c:v>
                </c:pt>
                <c:pt idx="7">
                  <c:v>-1.47</c:v>
                </c:pt>
                <c:pt idx="8">
                  <c:v>-1.47</c:v>
                </c:pt>
                <c:pt idx="9">
                  <c:v>-1.47</c:v>
                </c:pt>
                <c:pt idx="10">
                  <c:v>-1.47</c:v>
                </c:pt>
                <c:pt idx="11">
                  <c:v>-1.47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F5B1-4AE1-BA81-8DDDD446460D}"/>
            </c:ext>
          </c:extLst>
        </c:ser>
        <c:ser>
          <c:idx val="15"/>
          <c:order val="15"/>
          <c:tx>
            <c:strRef>
              <c:f>Cashflow!$A$17:$E$17</c:f>
              <c:strCache>
                <c:ptCount val="5"/>
                <c:pt idx="0">
                  <c:v>GIC1</c:v>
                </c:pt>
                <c:pt idx="1">
                  <c:v>CE</c:v>
                </c:pt>
                <c:pt idx="2">
                  <c:v>BE</c:v>
                </c:pt>
                <c:pt idx="3">
                  <c:v>IIU</c:v>
                </c:pt>
                <c:pt idx="4">
                  <c:v>I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Cashflow!$F$1:$Q$1</c:f>
              <c:strCache>
                <c:ptCount val="12"/>
                <c:pt idx="0">
                  <c:v>Values0</c:v>
                </c:pt>
                <c:pt idx="1">
                  <c:v>Values1</c:v>
                </c:pt>
                <c:pt idx="2">
                  <c:v>Values2</c:v>
                </c:pt>
                <c:pt idx="3">
                  <c:v>Values3</c:v>
                </c:pt>
                <c:pt idx="4">
                  <c:v>Values4</c:v>
                </c:pt>
                <c:pt idx="5">
                  <c:v>Values5</c:v>
                </c:pt>
                <c:pt idx="6">
                  <c:v>Values6</c:v>
                </c:pt>
                <c:pt idx="7">
                  <c:v>Values7</c:v>
                </c:pt>
                <c:pt idx="8">
                  <c:v>Values8</c:v>
                </c:pt>
                <c:pt idx="9">
                  <c:v>Values9</c:v>
                </c:pt>
                <c:pt idx="10">
                  <c:v>Values10</c:v>
                </c:pt>
                <c:pt idx="11">
                  <c:v>Values11</c:v>
                </c:pt>
              </c:strCache>
            </c:strRef>
          </c:cat>
          <c:val>
            <c:numRef>
              <c:f>Cashflow!$F$17:$Q$17</c:f>
              <c:numCache>
                <c:formatCode>0.00</c:formatCode>
                <c:ptCount val="12"/>
                <c:pt idx="0">
                  <c:v>-68.2</c:v>
                </c:pt>
                <c:pt idx="1">
                  <c:v>-61.9938</c:v>
                </c:pt>
                <c:pt idx="2">
                  <c:v>-56.352364200000011</c:v>
                </c:pt>
                <c:pt idx="3">
                  <c:v>-51.224299057800003</c:v>
                </c:pt>
                <c:pt idx="4">
                  <c:v>-46.56288784354021</c:v>
                </c:pt>
                <c:pt idx="5">
                  <c:v>-42.325665049778046</c:v>
                </c:pt>
                <c:pt idx="6">
                  <c:v>-38.474029530248252</c:v>
                </c:pt>
                <c:pt idx="7">
                  <c:v>-34.972892842995655</c:v>
                </c:pt>
                <c:pt idx="8">
                  <c:v>-31.790359594283046</c:v>
                </c:pt>
                <c:pt idx="9">
                  <c:v>-28.897436871203293</c:v>
                </c:pt>
                <c:pt idx="10">
                  <c:v>-26.267770115923788</c:v>
                </c:pt>
                <c:pt idx="11">
                  <c:v>-23.877403035374723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F5B1-4AE1-BA81-8DDDD446460D}"/>
            </c:ext>
          </c:extLst>
        </c:ser>
        <c:ser>
          <c:idx val="16"/>
          <c:order val="16"/>
          <c:tx>
            <c:strRef>
              <c:f>Cashflow!$A$18:$E$18</c:f>
              <c:strCache>
                <c:ptCount val="5"/>
                <c:pt idx="0">
                  <c:v>GIC1</c:v>
                </c:pt>
                <c:pt idx="2">
                  <c:v>CU</c:v>
                </c:pt>
                <c:pt idx="3">
                  <c:v>IIU</c:v>
                </c:pt>
                <c:pt idx="4">
                  <c:v>I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Cashflow!$F$1:$Q$1</c:f>
              <c:strCache>
                <c:ptCount val="12"/>
                <c:pt idx="0">
                  <c:v>Values0</c:v>
                </c:pt>
                <c:pt idx="1">
                  <c:v>Values1</c:v>
                </c:pt>
                <c:pt idx="2">
                  <c:v>Values2</c:v>
                </c:pt>
                <c:pt idx="3">
                  <c:v>Values3</c:v>
                </c:pt>
                <c:pt idx="4">
                  <c:v>Values4</c:v>
                </c:pt>
                <c:pt idx="5">
                  <c:v>Values5</c:v>
                </c:pt>
                <c:pt idx="6">
                  <c:v>Values6</c:v>
                </c:pt>
                <c:pt idx="7">
                  <c:v>Values7</c:v>
                </c:pt>
                <c:pt idx="8">
                  <c:v>Values8</c:v>
                </c:pt>
                <c:pt idx="9">
                  <c:v>Values9</c:v>
                </c:pt>
                <c:pt idx="10">
                  <c:v>Values10</c:v>
                </c:pt>
                <c:pt idx="11">
                  <c:v>Values11</c:v>
                </c:pt>
              </c:strCache>
            </c:strRef>
          </c:cat>
          <c:val>
            <c:numRef>
              <c:f>Cashflow!$F$18:$Q$18</c:f>
              <c:numCache>
                <c:formatCode>0.00</c:formatCode>
                <c:ptCount val="12"/>
                <c:pt idx="0">
                  <c:v>-10</c:v>
                </c:pt>
                <c:pt idx="1">
                  <c:v>-9.9</c:v>
                </c:pt>
                <c:pt idx="2">
                  <c:v>-9.8010000000000002</c:v>
                </c:pt>
                <c:pt idx="3">
                  <c:v>-9.7029899999999998</c:v>
                </c:pt>
                <c:pt idx="4">
                  <c:v>-9.605960099999999</c:v>
                </c:pt>
                <c:pt idx="5">
                  <c:v>-9.5099004989999987</c:v>
                </c:pt>
                <c:pt idx="6">
                  <c:v>-9.414801494009998</c:v>
                </c:pt>
                <c:pt idx="7">
                  <c:v>-9.3206534790698985</c:v>
                </c:pt>
                <c:pt idx="8">
                  <c:v>-9.2274469442791993</c:v>
                </c:pt>
                <c:pt idx="9">
                  <c:v>-9.1351724748364074</c:v>
                </c:pt>
                <c:pt idx="10">
                  <c:v>-9.0438207500880434</c:v>
                </c:pt>
                <c:pt idx="11">
                  <c:v>-8.9533825425871623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F5B1-4AE1-BA81-8DDDD446460D}"/>
            </c:ext>
          </c:extLst>
        </c:ser>
        <c:ser>
          <c:idx val="17"/>
          <c:order val="17"/>
          <c:tx>
            <c:strRef>
              <c:f>Cashflow!$A$19:$E$19</c:f>
              <c:strCache>
                <c:ptCount val="5"/>
                <c:pt idx="0">
                  <c:v>GIC1</c:v>
                </c:pt>
                <c:pt idx="2">
                  <c:v>RA</c:v>
                </c:pt>
                <c:pt idx="3">
                  <c:v>IIU</c:v>
                </c:pt>
                <c:pt idx="4">
                  <c:v>I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Cashflow!$F$1:$Q$1</c:f>
              <c:strCache>
                <c:ptCount val="12"/>
                <c:pt idx="0">
                  <c:v>Values0</c:v>
                </c:pt>
                <c:pt idx="1">
                  <c:v>Values1</c:v>
                </c:pt>
                <c:pt idx="2">
                  <c:v>Values2</c:v>
                </c:pt>
                <c:pt idx="3">
                  <c:v>Values3</c:v>
                </c:pt>
                <c:pt idx="4">
                  <c:v>Values4</c:v>
                </c:pt>
                <c:pt idx="5">
                  <c:v>Values5</c:v>
                </c:pt>
                <c:pt idx="6">
                  <c:v>Values6</c:v>
                </c:pt>
                <c:pt idx="7">
                  <c:v>Values7</c:v>
                </c:pt>
                <c:pt idx="8">
                  <c:v>Values8</c:v>
                </c:pt>
                <c:pt idx="9">
                  <c:v>Values9</c:v>
                </c:pt>
                <c:pt idx="10">
                  <c:v>Values10</c:v>
                </c:pt>
                <c:pt idx="11">
                  <c:v>Values11</c:v>
                </c:pt>
              </c:strCache>
            </c:strRef>
          </c:cat>
          <c:val>
            <c:numRef>
              <c:f>Cashflow!$F$19:$Q$19</c:f>
              <c:numCache>
                <c:formatCode>0.00</c:formatCode>
                <c:ptCount val="12"/>
                <c:pt idx="0">
                  <c:v>-3.4</c:v>
                </c:pt>
                <c:pt idx="1">
                  <c:v>-3.0905999999999998</c:v>
                </c:pt>
                <c:pt idx="2">
                  <c:v>-2.8093554000000007</c:v>
                </c:pt>
                <c:pt idx="3">
                  <c:v>-2.5537040586000006</c:v>
                </c:pt>
                <c:pt idx="4">
                  <c:v>-2.3213169892674008</c:v>
                </c:pt>
                <c:pt idx="5">
                  <c:v>-2.1100771432440673</c:v>
                </c:pt>
                <c:pt idx="6">
                  <c:v>-1.9180601232088574</c:v>
                </c:pt>
                <c:pt idx="7">
                  <c:v>-1.7435166519968517</c:v>
                </c:pt>
                <c:pt idx="8">
                  <c:v>-1.584856636665138</c:v>
                </c:pt>
                <c:pt idx="9">
                  <c:v>-1.4406346827286103</c:v>
                </c:pt>
                <c:pt idx="10">
                  <c:v>-1.3095369266003067</c:v>
                </c:pt>
                <c:pt idx="11">
                  <c:v>-1.1903690662796789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F5B1-4AE1-BA81-8DDDD446460D}"/>
            </c:ext>
          </c:extLst>
        </c:ser>
        <c:ser>
          <c:idx val="18"/>
          <c:order val="18"/>
          <c:tx>
            <c:strRef>
              <c:f>Cashflow!$A$20:$E$20</c:f>
              <c:strCache>
                <c:ptCount val="5"/>
                <c:pt idx="0">
                  <c:v>GIC1</c:v>
                </c:pt>
                <c:pt idx="1">
                  <c:v>PR</c:v>
                </c:pt>
                <c:pt idx="2">
                  <c:v>BE</c:v>
                </c:pt>
                <c:pt idx="3">
                  <c:v>EV</c:v>
                </c:pt>
                <c:pt idx="4">
                  <c:v>I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Cashflow!$F$1:$Q$1</c:f>
              <c:strCache>
                <c:ptCount val="12"/>
                <c:pt idx="0">
                  <c:v>Values0</c:v>
                </c:pt>
                <c:pt idx="1">
                  <c:v>Values1</c:v>
                </c:pt>
                <c:pt idx="2">
                  <c:v>Values2</c:v>
                </c:pt>
                <c:pt idx="3">
                  <c:v>Values3</c:v>
                </c:pt>
                <c:pt idx="4">
                  <c:v>Values4</c:v>
                </c:pt>
                <c:pt idx="5">
                  <c:v>Values5</c:v>
                </c:pt>
                <c:pt idx="6">
                  <c:v>Values6</c:v>
                </c:pt>
                <c:pt idx="7">
                  <c:v>Values7</c:v>
                </c:pt>
                <c:pt idx="8">
                  <c:v>Values8</c:v>
                </c:pt>
                <c:pt idx="9">
                  <c:v>Values9</c:v>
                </c:pt>
                <c:pt idx="10">
                  <c:v>Values10</c:v>
                </c:pt>
                <c:pt idx="11">
                  <c:v>Values11</c:v>
                </c:pt>
              </c:strCache>
            </c:strRef>
          </c:cat>
          <c:val>
            <c:numRef>
              <c:f>Cashflow!$F$20:$Q$20</c:f>
              <c:numCache>
                <c:formatCode>0.00</c:formatCode>
                <c:ptCount val="12"/>
                <c:pt idx="0">
                  <c:v>84</c:v>
                </c:pt>
                <c:pt idx="1">
                  <c:v>79.8</c:v>
                </c:pt>
                <c:pt idx="2">
                  <c:v>75.809999999999988</c:v>
                </c:pt>
                <c:pt idx="3">
                  <c:v>72.019499999999979</c:v>
                </c:pt>
                <c:pt idx="4">
                  <c:v>68.418524999999974</c:v>
                </c:pt>
                <c:pt idx="5">
                  <c:v>64.997598749999966</c:v>
                </c:pt>
                <c:pt idx="6">
                  <c:v>61.747718812499969</c:v>
                </c:pt>
                <c:pt idx="7">
                  <c:v>58.660332871874971</c:v>
                </c:pt>
                <c:pt idx="8">
                  <c:v>55.727316228281225</c:v>
                </c:pt>
                <c:pt idx="9">
                  <c:v>52.94095041686716</c:v>
                </c:pt>
                <c:pt idx="10">
                  <c:v>50.293902896023802</c:v>
                </c:pt>
                <c:pt idx="11">
                  <c:v>47.779207751222607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F5B1-4AE1-BA81-8DDDD446460D}"/>
            </c:ext>
          </c:extLst>
        </c:ser>
        <c:ser>
          <c:idx val="19"/>
          <c:order val="19"/>
          <c:tx>
            <c:strRef>
              <c:f>Cashflow!$A$21:$E$21</c:f>
              <c:strCache>
                <c:ptCount val="5"/>
                <c:pt idx="0">
                  <c:v>GIC1</c:v>
                </c:pt>
                <c:pt idx="1">
                  <c:v>NIC</c:v>
                </c:pt>
                <c:pt idx="2">
                  <c:v>BE</c:v>
                </c:pt>
                <c:pt idx="3">
                  <c:v>EV</c:v>
                </c:pt>
                <c:pt idx="4">
                  <c:v>I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Cashflow!$F$1:$Q$1</c:f>
              <c:strCache>
                <c:ptCount val="12"/>
                <c:pt idx="0">
                  <c:v>Values0</c:v>
                </c:pt>
                <c:pt idx="1">
                  <c:v>Values1</c:v>
                </c:pt>
                <c:pt idx="2">
                  <c:v>Values2</c:v>
                </c:pt>
                <c:pt idx="3">
                  <c:v>Values3</c:v>
                </c:pt>
                <c:pt idx="4">
                  <c:v>Values4</c:v>
                </c:pt>
                <c:pt idx="5">
                  <c:v>Values5</c:v>
                </c:pt>
                <c:pt idx="6">
                  <c:v>Values6</c:v>
                </c:pt>
                <c:pt idx="7">
                  <c:v>Values7</c:v>
                </c:pt>
                <c:pt idx="8">
                  <c:v>Values8</c:v>
                </c:pt>
                <c:pt idx="9">
                  <c:v>Values9</c:v>
                </c:pt>
                <c:pt idx="10">
                  <c:v>Values10</c:v>
                </c:pt>
                <c:pt idx="11">
                  <c:v>Values11</c:v>
                </c:pt>
              </c:strCache>
            </c:strRef>
          </c:cat>
          <c:val>
            <c:numRef>
              <c:f>Cashflow!$F$21:$Q$21</c:f>
              <c:numCache>
                <c:formatCode>0.00</c:formatCode>
                <c:ptCount val="12"/>
                <c:pt idx="0">
                  <c:v>-6</c:v>
                </c:pt>
                <c:pt idx="1">
                  <c:v>-6</c:v>
                </c:pt>
                <c:pt idx="2">
                  <c:v>-6</c:v>
                </c:pt>
                <c:pt idx="3">
                  <c:v>-6</c:v>
                </c:pt>
                <c:pt idx="4">
                  <c:v>-6</c:v>
                </c:pt>
                <c:pt idx="5">
                  <c:v>-6</c:v>
                </c:pt>
                <c:pt idx="6">
                  <c:v>-6</c:v>
                </c:pt>
                <c:pt idx="7">
                  <c:v>-6</c:v>
                </c:pt>
                <c:pt idx="8">
                  <c:v>-6</c:v>
                </c:pt>
                <c:pt idx="9">
                  <c:v>-6</c:v>
                </c:pt>
                <c:pt idx="10">
                  <c:v>-6</c:v>
                </c:pt>
                <c:pt idx="11">
                  <c:v>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F5B1-4AE1-BA81-8DDDD446460D}"/>
            </c:ext>
          </c:extLst>
        </c:ser>
        <c:ser>
          <c:idx val="20"/>
          <c:order val="20"/>
          <c:tx>
            <c:strRef>
              <c:f>Cashflow!$A$22:$E$22</c:f>
              <c:strCache>
                <c:ptCount val="5"/>
                <c:pt idx="0">
                  <c:v>GIC1</c:v>
                </c:pt>
                <c:pt idx="1">
                  <c:v>ICO</c:v>
                </c:pt>
                <c:pt idx="2">
                  <c:v>BE</c:v>
                </c:pt>
                <c:pt idx="3">
                  <c:v>EV</c:v>
                </c:pt>
                <c:pt idx="4">
                  <c:v>I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Cashflow!$F$1:$Q$1</c:f>
              <c:strCache>
                <c:ptCount val="12"/>
                <c:pt idx="0">
                  <c:v>Values0</c:v>
                </c:pt>
                <c:pt idx="1">
                  <c:v>Values1</c:v>
                </c:pt>
                <c:pt idx="2">
                  <c:v>Values2</c:v>
                </c:pt>
                <c:pt idx="3">
                  <c:v>Values3</c:v>
                </c:pt>
                <c:pt idx="4">
                  <c:v>Values4</c:v>
                </c:pt>
                <c:pt idx="5">
                  <c:v>Values5</c:v>
                </c:pt>
                <c:pt idx="6">
                  <c:v>Values6</c:v>
                </c:pt>
                <c:pt idx="7">
                  <c:v>Values7</c:v>
                </c:pt>
                <c:pt idx="8">
                  <c:v>Values8</c:v>
                </c:pt>
                <c:pt idx="9">
                  <c:v>Values9</c:v>
                </c:pt>
                <c:pt idx="10">
                  <c:v>Values10</c:v>
                </c:pt>
                <c:pt idx="11">
                  <c:v>Values11</c:v>
                </c:pt>
              </c:strCache>
            </c:strRef>
          </c:cat>
          <c:val>
            <c:numRef>
              <c:f>Cashflow!$F$22:$Q$22</c:f>
              <c:numCache>
                <c:formatCode>0.00</c:formatCode>
                <c:ptCount val="12"/>
                <c:pt idx="0">
                  <c:v>-1.47</c:v>
                </c:pt>
                <c:pt idx="1">
                  <c:v>-1.47</c:v>
                </c:pt>
                <c:pt idx="2">
                  <c:v>-1.47</c:v>
                </c:pt>
                <c:pt idx="3">
                  <c:v>-1.47</c:v>
                </c:pt>
                <c:pt idx="4">
                  <c:v>-1.47</c:v>
                </c:pt>
                <c:pt idx="5">
                  <c:v>-1.47</c:v>
                </c:pt>
                <c:pt idx="6">
                  <c:v>-1.47</c:v>
                </c:pt>
                <c:pt idx="7">
                  <c:v>-1.47</c:v>
                </c:pt>
                <c:pt idx="8">
                  <c:v>-1.47</c:v>
                </c:pt>
                <c:pt idx="9">
                  <c:v>-1.47</c:v>
                </c:pt>
                <c:pt idx="10">
                  <c:v>-1.47</c:v>
                </c:pt>
                <c:pt idx="11">
                  <c:v>-1.47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F5B1-4AE1-BA81-8DDDD446460D}"/>
            </c:ext>
          </c:extLst>
        </c:ser>
        <c:ser>
          <c:idx val="21"/>
          <c:order val="21"/>
          <c:tx>
            <c:strRef>
              <c:f>Cashflow!$A$23:$E$23</c:f>
              <c:strCache>
                <c:ptCount val="5"/>
                <c:pt idx="0">
                  <c:v>GIC1</c:v>
                </c:pt>
                <c:pt idx="1">
                  <c:v>CE</c:v>
                </c:pt>
                <c:pt idx="2">
                  <c:v>BE</c:v>
                </c:pt>
                <c:pt idx="3">
                  <c:v>EV</c:v>
                </c:pt>
                <c:pt idx="4">
                  <c:v>I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Cashflow!$F$1:$Q$1</c:f>
              <c:strCache>
                <c:ptCount val="12"/>
                <c:pt idx="0">
                  <c:v>Values0</c:v>
                </c:pt>
                <c:pt idx="1">
                  <c:v>Values1</c:v>
                </c:pt>
                <c:pt idx="2">
                  <c:v>Values2</c:v>
                </c:pt>
                <c:pt idx="3">
                  <c:v>Values3</c:v>
                </c:pt>
                <c:pt idx="4">
                  <c:v>Values4</c:v>
                </c:pt>
                <c:pt idx="5">
                  <c:v>Values5</c:v>
                </c:pt>
                <c:pt idx="6">
                  <c:v>Values6</c:v>
                </c:pt>
                <c:pt idx="7">
                  <c:v>Values7</c:v>
                </c:pt>
                <c:pt idx="8">
                  <c:v>Values8</c:v>
                </c:pt>
                <c:pt idx="9">
                  <c:v>Values9</c:v>
                </c:pt>
                <c:pt idx="10">
                  <c:v>Values10</c:v>
                </c:pt>
                <c:pt idx="11">
                  <c:v>Values11</c:v>
                </c:pt>
              </c:strCache>
            </c:strRef>
          </c:cat>
          <c:val>
            <c:numRef>
              <c:f>Cashflow!$F$23:$Q$23</c:f>
              <c:numCache>
                <c:formatCode>0.00</c:formatCode>
                <c:ptCount val="12"/>
                <c:pt idx="0">
                  <c:v>-72.099999999999994</c:v>
                </c:pt>
                <c:pt idx="1">
                  <c:v>-65.538899999999984</c:v>
                </c:pt>
                <c:pt idx="2">
                  <c:v>-59.574860099999995</c:v>
                </c:pt>
                <c:pt idx="3">
                  <c:v>-54.153547830899988</c:v>
                </c:pt>
                <c:pt idx="4">
                  <c:v>-49.225574978288094</c:v>
                </c:pt>
                <c:pt idx="5">
                  <c:v>-44.746047655263872</c:v>
                </c:pt>
                <c:pt idx="6">
                  <c:v>-40.674157318634869</c:v>
                </c:pt>
                <c:pt idx="7">
                  <c:v>-36.972809002639089</c:v>
                </c:pt>
                <c:pt idx="8">
                  <c:v>-33.608283383398927</c:v>
                </c:pt>
                <c:pt idx="9">
                  <c:v>-30.549929595509631</c:v>
                </c:pt>
                <c:pt idx="10">
                  <c:v>-27.769886002318248</c:v>
                </c:pt>
                <c:pt idx="11">
                  <c:v>-25.242826376107285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F5B1-4AE1-BA81-8DDDD446460D}"/>
            </c:ext>
          </c:extLst>
        </c:ser>
        <c:ser>
          <c:idx val="22"/>
          <c:order val="22"/>
          <c:tx>
            <c:strRef>
              <c:f>Cashflow!$A$24:$E$24</c:f>
              <c:strCache>
                <c:ptCount val="5"/>
                <c:pt idx="0">
                  <c:v>GIC1</c:v>
                </c:pt>
                <c:pt idx="2">
                  <c:v>CU</c:v>
                </c:pt>
                <c:pt idx="3">
                  <c:v>EV</c:v>
                </c:pt>
                <c:pt idx="4">
                  <c:v>I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Cashflow!$F$1:$Q$1</c:f>
              <c:strCache>
                <c:ptCount val="12"/>
                <c:pt idx="0">
                  <c:v>Values0</c:v>
                </c:pt>
                <c:pt idx="1">
                  <c:v>Values1</c:v>
                </c:pt>
                <c:pt idx="2">
                  <c:v>Values2</c:v>
                </c:pt>
                <c:pt idx="3">
                  <c:v>Values3</c:v>
                </c:pt>
                <c:pt idx="4">
                  <c:v>Values4</c:v>
                </c:pt>
                <c:pt idx="5">
                  <c:v>Values5</c:v>
                </c:pt>
                <c:pt idx="6">
                  <c:v>Values6</c:v>
                </c:pt>
                <c:pt idx="7">
                  <c:v>Values7</c:v>
                </c:pt>
                <c:pt idx="8">
                  <c:v>Values8</c:v>
                </c:pt>
                <c:pt idx="9">
                  <c:v>Values9</c:v>
                </c:pt>
                <c:pt idx="10">
                  <c:v>Values10</c:v>
                </c:pt>
                <c:pt idx="11">
                  <c:v>Values11</c:v>
                </c:pt>
              </c:strCache>
            </c:strRef>
          </c:cat>
          <c:val>
            <c:numRef>
              <c:f>Cashflow!$F$24:$Q$24</c:f>
              <c:numCache>
                <c:formatCode>0.00</c:formatCode>
                <c:ptCount val="12"/>
                <c:pt idx="0">
                  <c:v>-10</c:v>
                </c:pt>
                <c:pt idx="1">
                  <c:v>-9.9</c:v>
                </c:pt>
                <c:pt idx="2">
                  <c:v>-9.8010000000000002</c:v>
                </c:pt>
                <c:pt idx="3">
                  <c:v>-9.7029899999999998</c:v>
                </c:pt>
                <c:pt idx="4">
                  <c:v>-9.605960099999999</c:v>
                </c:pt>
                <c:pt idx="5">
                  <c:v>-9.5099004989999987</c:v>
                </c:pt>
                <c:pt idx="6">
                  <c:v>-9.414801494009998</c:v>
                </c:pt>
                <c:pt idx="7">
                  <c:v>-9.3206534790698985</c:v>
                </c:pt>
                <c:pt idx="8">
                  <c:v>-9.2274469442791993</c:v>
                </c:pt>
                <c:pt idx="9">
                  <c:v>-9.1351724748364074</c:v>
                </c:pt>
                <c:pt idx="10">
                  <c:v>-9.0438207500880434</c:v>
                </c:pt>
                <c:pt idx="11">
                  <c:v>-8.9533825425871623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F5B1-4AE1-BA81-8DDDD446460D}"/>
            </c:ext>
          </c:extLst>
        </c:ser>
        <c:ser>
          <c:idx val="23"/>
          <c:order val="23"/>
          <c:tx>
            <c:strRef>
              <c:f>Cashflow!$A$25:$E$25</c:f>
              <c:strCache>
                <c:ptCount val="5"/>
                <c:pt idx="0">
                  <c:v>GIC1</c:v>
                </c:pt>
                <c:pt idx="2">
                  <c:v>RA</c:v>
                </c:pt>
                <c:pt idx="3">
                  <c:v>EV</c:v>
                </c:pt>
                <c:pt idx="4">
                  <c:v>I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Cashflow!$F$1:$Q$1</c:f>
              <c:strCache>
                <c:ptCount val="12"/>
                <c:pt idx="0">
                  <c:v>Values0</c:v>
                </c:pt>
                <c:pt idx="1">
                  <c:v>Values1</c:v>
                </c:pt>
                <c:pt idx="2">
                  <c:v>Values2</c:v>
                </c:pt>
                <c:pt idx="3">
                  <c:v>Values3</c:v>
                </c:pt>
                <c:pt idx="4">
                  <c:v>Values4</c:v>
                </c:pt>
                <c:pt idx="5">
                  <c:v>Values5</c:v>
                </c:pt>
                <c:pt idx="6">
                  <c:v>Values6</c:v>
                </c:pt>
                <c:pt idx="7">
                  <c:v>Values7</c:v>
                </c:pt>
                <c:pt idx="8">
                  <c:v>Values8</c:v>
                </c:pt>
                <c:pt idx="9">
                  <c:v>Values9</c:v>
                </c:pt>
                <c:pt idx="10">
                  <c:v>Values10</c:v>
                </c:pt>
                <c:pt idx="11">
                  <c:v>Values11</c:v>
                </c:pt>
              </c:strCache>
            </c:strRef>
          </c:cat>
          <c:val>
            <c:numRef>
              <c:f>Cashflow!$F$25:$Q$25</c:f>
              <c:numCache>
                <c:formatCode>0.00</c:formatCode>
                <c:ptCount val="12"/>
                <c:pt idx="0">
                  <c:v>-3.4</c:v>
                </c:pt>
                <c:pt idx="1">
                  <c:v>-3.0905999999999998</c:v>
                </c:pt>
                <c:pt idx="2">
                  <c:v>-2.8093554000000007</c:v>
                </c:pt>
                <c:pt idx="3">
                  <c:v>-2.5537040586000006</c:v>
                </c:pt>
                <c:pt idx="4">
                  <c:v>-2.3213169892674008</c:v>
                </c:pt>
                <c:pt idx="5">
                  <c:v>-2.1100771432440673</c:v>
                </c:pt>
                <c:pt idx="6">
                  <c:v>-1.9180601232088577</c:v>
                </c:pt>
                <c:pt idx="7">
                  <c:v>-1.7435166519968519</c:v>
                </c:pt>
                <c:pt idx="8">
                  <c:v>-1.5848566366651382</c:v>
                </c:pt>
                <c:pt idx="9">
                  <c:v>-1.4406346827286105</c:v>
                </c:pt>
                <c:pt idx="10">
                  <c:v>-1.309536926600307</c:v>
                </c:pt>
                <c:pt idx="11">
                  <c:v>-1.1903690662796791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F5B1-4AE1-BA81-8DDDD446460D}"/>
            </c:ext>
          </c:extLst>
        </c:ser>
        <c:ser>
          <c:idx val="24"/>
          <c:order val="24"/>
          <c:tx>
            <c:strRef>
              <c:f>Cashflow!$A$26:$E$26</c:f>
              <c:strCache>
                <c:ptCount val="5"/>
                <c:pt idx="0">
                  <c:v>GIC1</c:v>
                </c:pt>
                <c:pt idx="1">
                  <c:v>PR</c:v>
                </c:pt>
                <c:pt idx="2">
                  <c:v>BE</c:v>
                </c:pt>
                <c:pt idx="3">
                  <c:v>CL</c:v>
                </c:pt>
                <c:pt idx="4">
                  <c:v>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Cashflow!$F$1:$Q$1</c:f>
              <c:strCache>
                <c:ptCount val="12"/>
                <c:pt idx="0">
                  <c:v>Values0</c:v>
                </c:pt>
                <c:pt idx="1">
                  <c:v>Values1</c:v>
                </c:pt>
                <c:pt idx="2">
                  <c:v>Values2</c:v>
                </c:pt>
                <c:pt idx="3">
                  <c:v>Values3</c:v>
                </c:pt>
                <c:pt idx="4">
                  <c:v>Values4</c:v>
                </c:pt>
                <c:pt idx="5">
                  <c:v>Values5</c:v>
                </c:pt>
                <c:pt idx="6">
                  <c:v>Values6</c:v>
                </c:pt>
                <c:pt idx="7">
                  <c:v>Values7</c:v>
                </c:pt>
                <c:pt idx="8">
                  <c:v>Values8</c:v>
                </c:pt>
                <c:pt idx="9">
                  <c:v>Values9</c:v>
                </c:pt>
                <c:pt idx="10">
                  <c:v>Values10</c:v>
                </c:pt>
                <c:pt idx="11">
                  <c:v>Values11</c:v>
                </c:pt>
              </c:strCache>
            </c:strRef>
          </c:cat>
          <c:val>
            <c:numRef>
              <c:f>Cashflow!$F$26:$Q$26</c:f>
              <c:numCache>
                <c:formatCode>0.00</c:formatCode>
                <c:ptCount val="12"/>
                <c:pt idx="0">
                  <c:v>92.3</c:v>
                </c:pt>
                <c:pt idx="1">
                  <c:v>87.685000000000002</c:v>
                </c:pt>
                <c:pt idx="2">
                  <c:v>83.300749999999994</c:v>
                </c:pt>
                <c:pt idx="3">
                  <c:v>79.135712499999983</c:v>
                </c:pt>
                <c:pt idx="4">
                  <c:v>75.178926874999988</c:v>
                </c:pt>
                <c:pt idx="5">
                  <c:v>71.419980531249976</c:v>
                </c:pt>
                <c:pt idx="6">
                  <c:v>67.848981504687472</c:v>
                </c:pt>
                <c:pt idx="7">
                  <c:v>64.456532429453105</c:v>
                </c:pt>
                <c:pt idx="8">
                  <c:v>61.233705807980456</c:v>
                </c:pt>
                <c:pt idx="9">
                  <c:v>58.17202051758143</c:v>
                </c:pt>
                <c:pt idx="10">
                  <c:v>55.263419491702351</c:v>
                </c:pt>
                <c:pt idx="11">
                  <c:v>52.500248517117228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F5B1-4AE1-BA81-8DDDD446460D}"/>
            </c:ext>
          </c:extLst>
        </c:ser>
        <c:ser>
          <c:idx val="25"/>
          <c:order val="25"/>
          <c:tx>
            <c:strRef>
              <c:f>Cashflow!$A$27:$E$27</c:f>
              <c:strCache>
                <c:ptCount val="5"/>
                <c:pt idx="0">
                  <c:v>GIC1</c:v>
                </c:pt>
                <c:pt idx="1">
                  <c:v>NIC</c:v>
                </c:pt>
                <c:pt idx="2">
                  <c:v>BE</c:v>
                </c:pt>
                <c:pt idx="3">
                  <c:v>CL</c:v>
                </c:pt>
                <c:pt idx="4">
                  <c:v>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Cashflow!$F$1:$Q$1</c:f>
              <c:strCache>
                <c:ptCount val="12"/>
                <c:pt idx="0">
                  <c:v>Values0</c:v>
                </c:pt>
                <c:pt idx="1">
                  <c:v>Values1</c:v>
                </c:pt>
                <c:pt idx="2">
                  <c:v>Values2</c:v>
                </c:pt>
                <c:pt idx="3">
                  <c:v>Values3</c:v>
                </c:pt>
                <c:pt idx="4">
                  <c:v>Values4</c:v>
                </c:pt>
                <c:pt idx="5">
                  <c:v>Values5</c:v>
                </c:pt>
                <c:pt idx="6">
                  <c:v>Values6</c:v>
                </c:pt>
                <c:pt idx="7">
                  <c:v>Values7</c:v>
                </c:pt>
                <c:pt idx="8">
                  <c:v>Values8</c:v>
                </c:pt>
                <c:pt idx="9">
                  <c:v>Values9</c:v>
                </c:pt>
                <c:pt idx="10">
                  <c:v>Values10</c:v>
                </c:pt>
                <c:pt idx="11">
                  <c:v>Values11</c:v>
                </c:pt>
              </c:strCache>
            </c:strRef>
          </c:cat>
          <c:val>
            <c:numRef>
              <c:f>Cashflow!$F$27:$Q$27</c:f>
              <c:numCache>
                <c:formatCode>0.00</c:formatCode>
                <c:ptCount val="12"/>
                <c:pt idx="0">
                  <c:v>-21</c:v>
                </c:pt>
                <c:pt idx="1">
                  <c:v>-21</c:v>
                </c:pt>
                <c:pt idx="2">
                  <c:v>-21</c:v>
                </c:pt>
                <c:pt idx="3">
                  <c:v>-21</c:v>
                </c:pt>
                <c:pt idx="4">
                  <c:v>-21</c:v>
                </c:pt>
                <c:pt idx="5">
                  <c:v>-21</c:v>
                </c:pt>
                <c:pt idx="6">
                  <c:v>-21</c:v>
                </c:pt>
                <c:pt idx="7">
                  <c:v>-21</c:v>
                </c:pt>
                <c:pt idx="8">
                  <c:v>-21</c:v>
                </c:pt>
                <c:pt idx="9">
                  <c:v>-21</c:v>
                </c:pt>
                <c:pt idx="10">
                  <c:v>-21</c:v>
                </c:pt>
                <c:pt idx="11">
                  <c:v>-21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F5B1-4AE1-BA81-8DDDD446460D}"/>
            </c:ext>
          </c:extLst>
        </c:ser>
        <c:ser>
          <c:idx val="26"/>
          <c:order val="26"/>
          <c:tx>
            <c:strRef>
              <c:f>Cashflow!$A$28:$E$28</c:f>
              <c:strCache>
                <c:ptCount val="5"/>
                <c:pt idx="0">
                  <c:v>GIC1</c:v>
                </c:pt>
                <c:pt idx="1">
                  <c:v>ICO</c:v>
                </c:pt>
                <c:pt idx="2">
                  <c:v>BE</c:v>
                </c:pt>
                <c:pt idx="3">
                  <c:v>CL</c:v>
                </c:pt>
                <c:pt idx="4">
                  <c:v>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Cashflow!$F$1:$Q$1</c:f>
              <c:strCache>
                <c:ptCount val="12"/>
                <c:pt idx="0">
                  <c:v>Values0</c:v>
                </c:pt>
                <c:pt idx="1">
                  <c:v>Values1</c:v>
                </c:pt>
                <c:pt idx="2">
                  <c:v>Values2</c:v>
                </c:pt>
                <c:pt idx="3">
                  <c:v>Values3</c:v>
                </c:pt>
                <c:pt idx="4">
                  <c:v>Values4</c:v>
                </c:pt>
                <c:pt idx="5">
                  <c:v>Values5</c:v>
                </c:pt>
                <c:pt idx="6">
                  <c:v>Values6</c:v>
                </c:pt>
                <c:pt idx="7">
                  <c:v>Values7</c:v>
                </c:pt>
                <c:pt idx="8">
                  <c:v>Values8</c:v>
                </c:pt>
                <c:pt idx="9">
                  <c:v>Values9</c:v>
                </c:pt>
                <c:pt idx="10">
                  <c:v>Values10</c:v>
                </c:pt>
                <c:pt idx="11">
                  <c:v>Values11</c:v>
                </c:pt>
              </c:strCache>
            </c:strRef>
          </c:cat>
          <c:val>
            <c:numRef>
              <c:f>Cashflow!$F$28:$Q$28</c:f>
              <c:numCache>
                <c:formatCode>0.00</c:formatCode>
                <c:ptCount val="12"/>
                <c:pt idx="0">
                  <c:v>-1.47</c:v>
                </c:pt>
                <c:pt idx="1">
                  <c:v>-1.47</c:v>
                </c:pt>
                <c:pt idx="2">
                  <c:v>-1.47</c:v>
                </c:pt>
                <c:pt idx="3">
                  <c:v>-1.47</c:v>
                </c:pt>
                <c:pt idx="4">
                  <c:v>-1.47</c:v>
                </c:pt>
                <c:pt idx="5">
                  <c:v>-1.47</c:v>
                </c:pt>
                <c:pt idx="6">
                  <c:v>-1.47</c:v>
                </c:pt>
                <c:pt idx="7">
                  <c:v>-1.47</c:v>
                </c:pt>
                <c:pt idx="8">
                  <c:v>-1.47</c:v>
                </c:pt>
                <c:pt idx="9">
                  <c:v>-1.47</c:v>
                </c:pt>
                <c:pt idx="10">
                  <c:v>-1.47</c:v>
                </c:pt>
                <c:pt idx="11">
                  <c:v>-1.47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F5B1-4AE1-BA81-8DDDD446460D}"/>
            </c:ext>
          </c:extLst>
        </c:ser>
        <c:ser>
          <c:idx val="27"/>
          <c:order val="27"/>
          <c:tx>
            <c:strRef>
              <c:f>Cashflow!$A$29:$E$29</c:f>
              <c:strCache>
                <c:ptCount val="5"/>
                <c:pt idx="0">
                  <c:v>GIC1</c:v>
                </c:pt>
                <c:pt idx="1">
                  <c:v>CE</c:v>
                </c:pt>
                <c:pt idx="2">
                  <c:v>BE</c:v>
                </c:pt>
                <c:pt idx="3">
                  <c:v>CL</c:v>
                </c:pt>
                <c:pt idx="4">
                  <c:v>C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Cashflow!$F$1:$Q$1</c:f>
              <c:strCache>
                <c:ptCount val="12"/>
                <c:pt idx="0">
                  <c:v>Values0</c:v>
                </c:pt>
                <c:pt idx="1">
                  <c:v>Values1</c:v>
                </c:pt>
                <c:pt idx="2">
                  <c:v>Values2</c:v>
                </c:pt>
                <c:pt idx="3">
                  <c:v>Values3</c:v>
                </c:pt>
                <c:pt idx="4">
                  <c:v>Values4</c:v>
                </c:pt>
                <c:pt idx="5">
                  <c:v>Values5</c:v>
                </c:pt>
                <c:pt idx="6">
                  <c:v>Values6</c:v>
                </c:pt>
                <c:pt idx="7">
                  <c:v>Values7</c:v>
                </c:pt>
                <c:pt idx="8">
                  <c:v>Values8</c:v>
                </c:pt>
                <c:pt idx="9">
                  <c:v>Values9</c:v>
                </c:pt>
                <c:pt idx="10">
                  <c:v>Values10</c:v>
                </c:pt>
                <c:pt idx="11">
                  <c:v>Values11</c:v>
                </c:pt>
              </c:strCache>
            </c:strRef>
          </c:cat>
          <c:val>
            <c:numRef>
              <c:f>Cashflow!$F$29:$Q$29</c:f>
              <c:numCache>
                <c:formatCode>0.00</c:formatCode>
                <c:ptCount val="12"/>
                <c:pt idx="0">
                  <c:v>-72.099999999999994</c:v>
                </c:pt>
                <c:pt idx="1">
                  <c:v>-65.538899999999984</c:v>
                </c:pt>
                <c:pt idx="2">
                  <c:v>-59.574860099999995</c:v>
                </c:pt>
                <c:pt idx="3">
                  <c:v>-54.153547830899988</c:v>
                </c:pt>
                <c:pt idx="4">
                  <c:v>-49.225574978288087</c:v>
                </c:pt>
                <c:pt idx="5">
                  <c:v>-44.746047655263865</c:v>
                </c:pt>
                <c:pt idx="6">
                  <c:v>-40.674157318634862</c:v>
                </c:pt>
                <c:pt idx="7">
                  <c:v>-36.972809002639082</c:v>
                </c:pt>
                <c:pt idx="8">
                  <c:v>-33.60828338339892</c:v>
                </c:pt>
                <c:pt idx="9">
                  <c:v>-30.549929595509628</c:v>
                </c:pt>
                <c:pt idx="10">
                  <c:v>-27.769886002318245</c:v>
                </c:pt>
                <c:pt idx="11">
                  <c:v>-25.242826376107281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F5B1-4AE1-BA81-8DDDD446460D}"/>
            </c:ext>
          </c:extLst>
        </c:ser>
        <c:ser>
          <c:idx val="28"/>
          <c:order val="28"/>
          <c:tx>
            <c:strRef>
              <c:f>Cashflow!$A$30:$E$30</c:f>
              <c:strCache>
                <c:ptCount val="5"/>
                <c:pt idx="0">
                  <c:v>GIC1</c:v>
                </c:pt>
                <c:pt idx="2">
                  <c:v>CU</c:v>
                </c:pt>
                <c:pt idx="3">
                  <c:v>CL</c:v>
                </c:pt>
                <c:pt idx="4">
                  <c:v>C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Cashflow!$F$1:$Q$1</c:f>
              <c:strCache>
                <c:ptCount val="12"/>
                <c:pt idx="0">
                  <c:v>Values0</c:v>
                </c:pt>
                <c:pt idx="1">
                  <c:v>Values1</c:v>
                </c:pt>
                <c:pt idx="2">
                  <c:v>Values2</c:v>
                </c:pt>
                <c:pt idx="3">
                  <c:v>Values3</c:v>
                </c:pt>
                <c:pt idx="4">
                  <c:v>Values4</c:v>
                </c:pt>
                <c:pt idx="5">
                  <c:v>Values5</c:v>
                </c:pt>
                <c:pt idx="6">
                  <c:v>Values6</c:v>
                </c:pt>
                <c:pt idx="7">
                  <c:v>Values7</c:v>
                </c:pt>
                <c:pt idx="8">
                  <c:v>Values8</c:v>
                </c:pt>
                <c:pt idx="9">
                  <c:v>Values9</c:v>
                </c:pt>
                <c:pt idx="10">
                  <c:v>Values10</c:v>
                </c:pt>
                <c:pt idx="11">
                  <c:v>Values11</c:v>
                </c:pt>
              </c:strCache>
            </c:strRef>
          </c:cat>
          <c:val>
            <c:numRef>
              <c:f>Cashflow!$F$30:$Q$30</c:f>
              <c:numCache>
                <c:formatCode>0.00</c:formatCode>
                <c:ptCount val="12"/>
                <c:pt idx="0">
                  <c:v>-10</c:v>
                </c:pt>
                <c:pt idx="1">
                  <c:v>-9.9</c:v>
                </c:pt>
                <c:pt idx="2">
                  <c:v>-9.8010000000000002</c:v>
                </c:pt>
                <c:pt idx="3">
                  <c:v>-9.7029899999999998</c:v>
                </c:pt>
                <c:pt idx="4">
                  <c:v>-9.605960099999999</c:v>
                </c:pt>
                <c:pt idx="5">
                  <c:v>-9.5099004989999987</c:v>
                </c:pt>
                <c:pt idx="6">
                  <c:v>-9.414801494009998</c:v>
                </c:pt>
                <c:pt idx="7">
                  <c:v>-9.3206534790698985</c:v>
                </c:pt>
                <c:pt idx="8">
                  <c:v>-9.2274469442791993</c:v>
                </c:pt>
                <c:pt idx="9">
                  <c:v>-9.1351724748364074</c:v>
                </c:pt>
                <c:pt idx="10">
                  <c:v>-9.0438207500880434</c:v>
                </c:pt>
                <c:pt idx="11">
                  <c:v>-8.9533825425871623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F5B1-4AE1-BA81-8DDDD446460D}"/>
            </c:ext>
          </c:extLst>
        </c:ser>
        <c:ser>
          <c:idx val="29"/>
          <c:order val="29"/>
          <c:tx>
            <c:strRef>
              <c:f>Cashflow!$A$31:$E$31</c:f>
              <c:strCache>
                <c:ptCount val="5"/>
                <c:pt idx="0">
                  <c:v>GIC1</c:v>
                </c:pt>
                <c:pt idx="2">
                  <c:v>RA</c:v>
                </c:pt>
                <c:pt idx="3">
                  <c:v>CL</c:v>
                </c:pt>
                <c:pt idx="4">
                  <c:v>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Cashflow!$F$1:$Q$1</c:f>
              <c:strCache>
                <c:ptCount val="12"/>
                <c:pt idx="0">
                  <c:v>Values0</c:v>
                </c:pt>
                <c:pt idx="1">
                  <c:v>Values1</c:v>
                </c:pt>
                <c:pt idx="2">
                  <c:v>Values2</c:v>
                </c:pt>
                <c:pt idx="3">
                  <c:v>Values3</c:v>
                </c:pt>
                <c:pt idx="4">
                  <c:v>Values4</c:v>
                </c:pt>
                <c:pt idx="5">
                  <c:v>Values5</c:v>
                </c:pt>
                <c:pt idx="6">
                  <c:v>Values6</c:v>
                </c:pt>
                <c:pt idx="7">
                  <c:v>Values7</c:v>
                </c:pt>
                <c:pt idx="8">
                  <c:v>Values8</c:v>
                </c:pt>
                <c:pt idx="9">
                  <c:v>Values9</c:v>
                </c:pt>
                <c:pt idx="10">
                  <c:v>Values10</c:v>
                </c:pt>
                <c:pt idx="11">
                  <c:v>Values11</c:v>
                </c:pt>
              </c:strCache>
            </c:strRef>
          </c:cat>
          <c:val>
            <c:numRef>
              <c:f>Cashflow!$F$31:$Q$31</c:f>
              <c:numCache>
                <c:formatCode>0.00</c:formatCode>
                <c:ptCount val="12"/>
                <c:pt idx="0">
                  <c:v>-3.4</c:v>
                </c:pt>
                <c:pt idx="1">
                  <c:v>-3.0905999999999998</c:v>
                </c:pt>
                <c:pt idx="2">
                  <c:v>-2.8093554000000007</c:v>
                </c:pt>
                <c:pt idx="3">
                  <c:v>-2.5537040586000006</c:v>
                </c:pt>
                <c:pt idx="4">
                  <c:v>-2.3213169892674008</c:v>
                </c:pt>
                <c:pt idx="5">
                  <c:v>-2.1100771432440673</c:v>
                </c:pt>
                <c:pt idx="6">
                  <c:v>-1.9180601232088577</c:v>
                </c:pt>
                <c:pt idx="7">
                  <c:v>-1.7435166519968519</c:v>
                </c:pt>
                <c:pt idx="8">
                  <c:v>-1.5848566366651382</c:v>
                </c:pt>
                <c:pt idx="9">
                  <c:v>-1.4406346827286105</c:v>
                </c:pt>
                <c:pt idx="10">
                  <c:v>-1.309536926600307</c:v>
                </c:pt>
                <c:pt idx="11">
                  <c:v>-1.1903690662796791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F5B1-4AE1-BA81-8DDDD44646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5106296"/>
        <c:axId val="875105312"/>
      </c:lineChart>
      <c:catAx>
        <c:axId val="875106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875105312"/>
        <c:crosses val="autoZero"/>
        <c:auto val="1"/>
        <c:lblAlgn val="ctr"/>
        <c:lblOffset val="100"/>
        <c:noMultiLvlLbl val="0"/>
      </c:catAx>
      <c:valAx>
        <c:axId val="87510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875106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2</xdr:row>
      <xdr:rowOff>0</xdr:rowOff>
    </xdr:from>
    <xdr:to>
      <xdr:col>25</xdr:col>
      <xdr:colOff>0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4CF34E-22A8-5B8A-72DA-AD67399F53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Main" displayName="Table_Main" ref="A1:D2" totalsRowShown="0">
  <autoFilter ref="A1:D2" xr:uid="{00000000-0009-0000-0100-000001000000}"/>
  <tableColumns count="4">
    <tableColumn id="1" xr3:uid="{00000000-0010-0000-0000-000001000000}" name="ReportingNode" dataDxfId="19"/>
    <tableColumn id="2" xr3:uid="{00000000-0010-0000-0000-000002000000}" name="Year" dataDxfId="18"/>
    <tableColumn id="3" xr3:uid="{00000000-0010-0000-0000-000003000000}" name="Month" dataDxfId="17"/>
    <tableColumn id="4" xr3:uid="{AED027D8-D18E-42A5-B6DD-33071AF19F17}" name="Scenario" dataDxfId="1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68DBC3D-0A65-4F14-9B32-8928DD0B1B61}" name="Table_Cashflow" displayName="Table_Cashflow" ref="A1:Q31" totalsRowShown="0">
  <autoFilter ref="A1:Q31" xr:uid="{468DBC3D-0A65-4F14-9B32-8928DD0B1B61}"/>
  <tableColumns count="17">
    <tableColumn id="1" xr3:uid="{057B0D49-A8BD-499B-B2E4-E195B841EFC6}" name="DataNode" dataDxfId="15"/>
    <tableColumn id="2" xr3:uid="{509FE89C-4F86-467C-A8A2-DD4211DAD010}" name="AmountType" dataDxfId="14"/>
    <tableColumn id="66" xr3:uid="{32355EEA-C273-483A-AA9D-EAA4EF397828}" name="EstimateType"/>
    <tableColumn id="3" xr3:uid="{5FDD8AC2-4628-4EB6-BBC2-42EB6858CF3D}" name="AocType" dataDxfId="13"/>
    <tableColumn id="5" xr3:uid="{0CE2507E-1E7F-46FA-9DFF-6AE4A0F8AE3D}" name="Novelty" dataDxfId="12"/>
    <tableColumn id="6" xr3:uid="{4A4496A0-5A06-4929-A063-D0E1E9A77AEF}" name="Values0" dataDxfId="11"/>
    <tableColumn id="7" xr3:uid="{F09E181B-A835-4EC7-BA70-8725507DBF0E}" name="Values1" dataDxfId="10"/>
    <tableColumn id="8" xr3:uid="{2D3EFEBA-8092-4766-9A9E-5C6E2480A95F}" name="Values2" dataDxfId="9"/>
    <tableColumn id="9" xr3:uid="{B367D252-A7E2-435B-BF61-798C995B65DD}" name="Values3" dataDxfId="8"/>
    <tableColumn id="10" xr3:uid="{F12D0187-E1B4-4596-A5D9-CD9DD112EC8B}" name="Values4" dataDxfId="7"/>
    <tableColumn id="11" xr3:uid="{BE84A717-E4C9-4060-801F-90D02748B77B}" name="Values5" dataDxfId="6"/>
    <tableColumn id="12" xr3:uid="{EA201855-A25A-4BBF-8F12-B90A1F9DA983}" name="Values6" dataDxfId="5"/>
    <tableColumn id="13" xr3:uid="{1342DCA5-069A-4618-907B-977B7419B267}" name="Values7" dataDxfId="4"/>
    <tableColumn id="14" xr3:uid="{8BF60613-70C3-4129-9B82-61B27A15DD0A}" name="Values8" dataDxfId="3"/>
    <tableColumn id="15" xr3:uid="{B678D75B-A8F5-4D48-B43A-89E693998742}" name="Values9" dataDxfId="2"/>
    <tableColumn id="16" xr3:uid="{D4250E50-1CA8-4235-BFD3-1BD4A07D00A1}" name="Values10" dataDxfId="1"/>
    <tableColumn id="17" xr3:uid="{C32C3D00-58A9-4F5F-9F77-98A1600B4090}" name="Values11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902ED-C214-4F96-9503-445B7BE7E04C}">
  <dimension ref="A1:D2"/>
  <sheetViews>
    <sheetView workbookViewId="0">
      <selection activeCell="C3" sqref="C3"/>
    </sheetView>
  </sheetViews>
  <sheetFormatPr defaultRowHeight="15" x14ac:dyDescent="0.25"/>
  <cols>
    <col min="1" max="1" width="15.85546875" bestFit="1" customWidth="1"/>
    <col min="2" max="2" width="6.85546875" bestFit="1" customWidth="1"/>
    <col min="3" max="3" width="8.855468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>
        <v>2023</v>
      </c>
      <c r="C2">
        <v>3</v>
      </c>
      <c r="D2" t="s">
        <v>5</v>
      </c>
    </row>
  </sheetData>
  <dataValidations count="1">
    <dataValidation type="list" sqref="A2" xr:uid="{00000000-0002-0000-0000-000000000000}">
      <formula1>ReportingNode_SystemName</formula1>
    </dataValidation>
  </dataValidations>
  <pageMargins left="0.7" right="0.7" top="0.75" bottom="0.75" header="0.3" footer="0.3"/>
  <ignoredErrors>
    <ignoredError sqref="A1:C1" numberStoredAsText="1" calculatedColumn="1"/>
  </ignoredErrors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E8FC3-4B20-424B-A44D-77DCF1F6F0A1}">
  <dimension ref="A1:Q37"/>
  <sheetViews>
    <sheetView tabSelected="1" topLeftCell="A18" zoomScaleNormal="100" workbookViewId="0">
      <selection activeCell="E27" sqref="E27"/>
    </sheetView>
  </sheetViews>
  <sheetFormatPr defaultRowHeight="15" x14ac:dyDescent="0.25"/>
  <cols>
    <col min="1" max="1" width="10" bestFit="1" customWidth="1"/>
    <col min="2" max="2" width="12" bestFit="1" customWidth="1"/>
    <col min="3" max="3" width="12" customWidth="1"/>
    <col min="4" max="15" width="9" bestFit="1" customWidth="1"/>
    <col min="16" max="26" width="10" bestFit="1" customWidth="1"/>
  </cols>
  <sheetData>
    <row r="1" spans="1:17" x14ac:dyDescent="0.2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</row>
    <row r="2" spans="1:17" x14ac:dyDescent="0.25">
      <c r="A2" t="s">
        <v>23</v>
      </c>
      <c r="B2" t="s">
        <v>24</v>
      </c>
      <c r="C2" t="s">
        <v>25</v>
      </c>
      <c r="D2" t="s">
        <v>26</v>
      </c>
      <c r="E2" t="s">
        <v>27</v>
      </c>
      <c r="F2" s="1">
        <v>70</v>
      </c>
      <c r="G2" s="1">
        <f>+F2*0.9</f>
        <v>63</v>
      </c>
      <c r="H2" s="1">
        <f t="shared" ref="H2:Q2" si="0">+G2*0.9</f>
        <v>56.7</v>
      </c>
      <c r="I2" s="1">
        <f t="shared" si="0"/>
        <v>51.03</v>
      </c>
      <c r="J2" s="1">
        <f t="shared" si="0"/>
        <v>45.927</v>
      </c>
      <c r="K2" s="1">
        <f t="shared" si="0"/>
        <v>41.334299999999999</v>
      </c>
      <c r="L2" s="1">
        <f t="shared" si="0"/>
        <v>37.200870000000002</v>
      </c>
      <c r="M2" s="1">
        <f t="shared" si="0"/>
        <v>33.480783000000002</v>
      </c>
      <c r="N2" s="1">
        <f t="shared" si="0"/>
        <v>30.132704700000001</v>
      </c>
      <c r="O2" s="1">
        <f t="shared" si="0"/>
        <v>27.119434230000003</v>
      </c>
      <c r="P2" s="1">
        <f t="shared" si="0"/>
        <v>24.407490807000002</v>
      </c>
      <c r="Q2" s="1">
        <f t="shared" si="0"/>
        <v>21.966741726300004</v>
      </c>
    </row>
    <row r="3" spans="1:17" x14ac:dyDescent="0.25">
      <c r="A3" t="s">
        <v>23</v>
      </c>
      <c r="B3" t="s">
        <v>28</v>
      </c>
      <c r="C3" t="s">
        <v>25</v>
      </c>
      <c r="D3" t="s">
        <v>26</v>
      </c>
      <c r="E3" t="s">
        <v>27</v>
      </c>
      <c r="F3" s="1">
        <v>-5</v>
      </c>
      <c r="G3" s="1">
        <v>-5</v>
      </c>
      <c r="H3" s="1">
        <v>-5</v>
      </c>
      <c r="I3" s="1">
        <v>-5</v>
      </c>
      <c r="J3" s="1">
        <v>-5</v>
      </c>
      <c r="K3" s="1">
        <v>-5</v>
      </c>
      <c r="L3" s="1">
        <v>-5</v>
      </c>
      <c r="M3" s="1">
        <v>-5</v>
      </c>
      <c r="N3" s="1">
        <v>-5</v>
      </c>
      <c r="O3" s="1">
        <v>-5</v>
      </c>
      <c r="P3" s="1">
        <v>-5</v>
      </c>
      <c r="Q3" s="1">
        <v>-5</v>
      </c>
    </row>
    <row r="4" spans="1:17" x14ac:dyDescent="0.25">
      <c r="A4" t="s">
        <v>23</v>
      </c>
      <c r="B4" t="s">
        <v>29</v>
      </c>
      <c r="C4" t="s">
        <v>25</v>
      </c>
      <c r="D4" t="s">
        <v>26</v>
      </c>
      <c r="E4" t="s">
        <v>27</v>
      </c>
      <c r="F4" s="1">
        <v>-1.24</v>
      </c>
      <c r="G4" s="1">
        <v>-1.24</v>
      </c>
      <c r="H4" s="1">
        <v>-1.24</v>
      </c>
      <c r="I4" s="1">
        <v>-1.24</v>
      </c>
      <c r="J4" s="1">
        <v>-1.24</v>
      </c>
      <c r="K4" s="1">
        <v>-1.24</v>
      </c>
      <c r="L4" s="1">
        <v>-1.24</v>
      </c>
      <c r="M4" s="1">
        <v>-1.24</v>
      </c>
      <c r="N4" s="1">
        <v>-1.24</v>
      </c>
      <c r="O4" s="1">
        <v>-1.24</v>
      </c>
      <c r="P4" s="1">
        <v>-1.24</v>
      </c>
      <c r="Q4" s="1">
        <v>-1.24</v>
      </c>
    </row>
    <row r="5" spans="1:17" x14ac:dyDescent="0.25">
      <c r="A5" t="s">
        <v>23</v>
      </c>
      <c r="B5" t="s">
        <v>30</v>
      </c>
      <c r="C5" t="s">
        <v>25</v>
      </c>
      <c r="D5" t="s">
        <v>26</v>
      </c>
      <c r="E5" t="s">
        <v>27</v>
      </c>
      <c r="F5" s="1">
        <v>-60</v>
      </c>
      <c r="G5" s="1">
        <f>+F5*1.01*G2/F2</f>
        <v>-54.54</v>
      </c>
      <c r="H5" s="1">
        <f t="shared" ref="H5:Q5" si="1">+G5*1.01*H2/G2</f>
        <v>-49.576860000000003</v>
      </c>
      <c r="I5" s="1">
        <f t="shared" si="1"/>
        <v>-45.065365739999997</v>
      </c>
      <c r="J5" s="1">
        <f t="shared" si="1"/>
        <v>-40.964417457660005</v>
      </c>
      <c r="K5" s="1">
        <f t="shared" si="1"/>
        <v>-37.236655469012945</v>
      </c>
      <c r="L5" s="1">
        <f t="shared" si="1"/>
        <v>-33.848119821332773</v>
      </c>
      <c r="M5" s="1">
        <f t="shared" si="1"/>
        <v>-30.767940917591492</v>
      </c>
      <c r="N5" s="1">
        <f t="shared" si="1"/>
        <v>-27.968058294090664</v>
      </c>
      <c r="O5" s="1">
        <f t="shared" si="1"/>
        <v>-25.422964989328413</v>
      </c>
      <c r="P5" s="1">
        <f t="shared" si="1"/>
        <v>-23.109475175299526</v>
      </c>
      <c r="Q5" s="1">
        <f t="shared" si="1"/>
        <v>-21.006512934347271</v>
      </c>
    </row>
    <row r="6" spans="1:17" x14ac:dyDescent="0.25">
      <c r="A6" t="s">
        <v>23</v>
      </c>
      <c r="C6" t="s">
        <v>31</v>
      </c>
      <c r="D6" t="s">
        <v>26</v>
      </c>
      <c r="E6" t="s">
        <v>27</v>
      </c>
      <c r="F6" s="1">
        <v>-10</v>
      </c>
      <c r="G6" s="1">
        <f>+F6*0.99</f>
        <v>-9.9</v>
      </c>
      <c r="H6" s="1">
        <f t="shared" ref="H6:Q6" si="2">+G6*0.99</f>
        <v>-9.8010000000000002</v>
      </c>
      <c r="I6" s="1">
        <f t="shared" si="2"/>
        <v>-9.7029899999999998</v>
      </c>
      <c r="J6" s="1">
        <f t="shared" si="2"/>
        <v>-9.605960099999999</v>
      </c>
      <c r="K6" s="1">
        <f t="shared" si="2"/>
        <v>-9.5099004989999987</v>
      </c>
      <c r="L6" s="1">
        <f t="shared" si="2"/>
        <v>-9.414801494009998</v>
      </c>
      <c r="M6" s="1">
        <f t="shared" si="2"/>
        <v>-9.3206534790698985</v>
      </c>
      <c r="N6" s="1">
        <f t="shared" si="2"/>
        <v>-9.2274469442791993</v>
      </c>
      <c r="O6" s="1">
        <f t="shared" si="2"/>
        <v>-9.1351724748364074</v>
      </c>
      <c r="P6" s="1">
        <f t="shared" si="2"/>
        <v>-9.0438207500880434</v>
      </c>
      <c r="Q6" s="1">
        <f t="shared" si="2"/>
        <v>-8.9533825425871623</v>
      </c>
    </row>
    <row r="7" spans="1:17" x14ac:dyDescent="0.25">
      <c r="A7" t="s">
        <v>23</v>
      </c>
      <c r="C7" t="s">
        <v>32</v>
      </c>
      <c r="D7" t="s">
        <v>26</v>
      </c>
      <c r="E7" t="s">
        <v>27</v>
      </c>
      <c r="F7" s="1">
        <v>-3</v>
      </c>
      <c r="G7" s="1">
        <f>+F7*G5/F5</f>
        <v>-2.7269999999999999</v>
      </c>
      <c r="H7" s="1">
        <f t="shared" ref="H7:Q7" si="3">+G7*H5/G5</f>
        <v>-2.4788430000000004</v>
      </c>
      <c r="I7" s="1">
        <f t="shared" si="3"/>
        <v>-2.253268287</v>
      </c>
      <c r="J7" s="1">
        <f t="shared" si="3"/>
        <v>-2.0482208728830003</v>
      </c>
      <c r="K7" s="1">
        <f t="shared" si="3"/>
        <v>-1.861832773450647</v>
      </c>
      <c r="L7" s="1">
        <f t="shared" si="3"/>
        <v>-1.6924059910666385</v>
      </c>
      <c r="M7" s="1">
        <f t="shared" si="3"/>
        <v>-1.5383970458795746</v>
      </c>
      <c r="N7" s="1">
        <f t="shared" si="3"/>
        <v>-1.3984029147045332</v>
      </c>
      <c r="O7" s="1">
        <f t="shared" si="3"/>
        <v>-1.2711482494664206</v>
      </c>
      <c r="P7" s="1">
        <f t="shared" si="3"/>
        <v>-1.1554737587649762</v>
      </c>
      <c r="Q7" s="1">
        <f t="shared" si="3"/>
        <v>-1.0503256467173634</v>
      </c>
    </row>
    <row r="8" spans="1:17" x14ac:dyDescent="0.25">
      <c r="A8" t="s">
        <v>23</v>
      </c>
      <c r="B8" t="s">
        <v>24</v>
      </c>
      <c r="C8" t="s">
        <v>25</v>
      </c>
      <c r="D8" t="s">
        <v>33</v>
      </c>
      <c r="E8" t="s">
        <v>27</v>
      </c>
      <c r="F8" s="1">
        <v>75</v>
      </c>
      <c r="G8" s="1">
        <f>+F8*0.95</f>
        <v>71.25</v>
      </c>
      <c r="H8" s="1">
        <f t="shared" ref="H8:Q8" si="4">+G8*0.95</f>
        <v>67.6875</v>
      </c>
      <c r="I8" s="1">
        <f t="shared" si="4"/>
        <v>64.303124999999994</v>
      </c>
      <c r="J8" s="1">
        <f t="shared" si="4"/>
        <v>61.087968749999995</v>
      </c>
      <c r="K8" s="1">
        <f t="shared" si="4"/>
        <v>58.03357031249999</v>
      </c>
      <c r="L8" s="1">
        <f t="shared" si="4"/>
        <v>55.131891796874989</v>
      </c>
      <c r="M8" s="1">
        <f t="shared" si="4"/>
        <v>52.375297207031238</v>
      </c>
      <c r="N8" s="1">
        <f t="shared" si="4"/>
        <v>49.756532346679677</v>
      </c>
      <c r="O8" s="1">
        <f t="shared" si="4"/>
        <v>47.26870572934569</v>
      </c>
      <c r="P8" s="1">
        <f t="shared" si="4"/>
        <v>44.905270442878404</v>
      </c>
      <c r="Q8" s="1">
        <f t="shared" si="4"/>
        <v>42.660006920734482</v>
      </c>
    </row>
    <row r="9" spans="1:17" x14ac:dyDescent="0.25">
      <c r="A9" t="s">
        <v>23</v>
      </c>
      <c r="B9" t="s">
        <v>28</v>
      </c>
      <c r="C9" t="s">
        <v>25</v>
      </c>
      <c r="D9" t="s">
        <v>33</v>
      </c>
      <c r="E9" t="s">
        <v>27</v>
      </c>
      <c r="F9" s="1">
        <v>-5.2</v>
      </c>
      <c r="G9" s="1">
        <f t="shared" ref="G9:Q9" si="5">+F9*G3/F3</f>
        <v>-5.2</v>
      </c>
      <c r="H9" s="1">
        <f t="shared" si="5"/>
        <v>-5.2</v>
      </c>
      <c r="I9" s="1">
        <f t="shared" si="5"/>
        <v>-5.2</v>
      </c>
      <c r="J9" s="1">
        <f t="shared" si="5"/>
        <v>-5.2</v>
      </c>
      <c r="K9" s="1">
        <f t="shared" si="5"/>
        <v>-5.2</v>
      </c>
      <c r="L9" s="1">
        <f t="shared" si="5"/>
        <v>-5.2</v>
      </c>
      <c r="M9" s="1">
        <f t="shared" si="5"/>
        <v>-5.2</v>
      </c>
      <c r="N9" s="1">
        <f t="shared" si="5"/>
        <v>-5.2</v>
      </c>
      <c r="O9" s="1">
        <f t="shared" si="5"/>
        <v>-5.2</v>
      </c>
      <c r="P9" s="1">
        <f t="shared" si="5"/>
        <v>-5.2</v>
      </c>
      <c r="Q9" s="1">
        <f t="shared" si="5"/>
        <v>-5.2</v>
      </c>
    </row>
    <row r="10" spans="1:17" x14ac:dyDescent="0.25">
      <c r="A10" t="s">
        <v>23</v>
      </c>
      <c r="B10" t="s">
        <v>29</v>
      </c>
      <c r="C10" t="s">
        <v>25</v>
      </c>
      <c r="D10" t="s">
        <v>33</v>
      </c>
      <c r="E10" t="s">
        <v>27</v>
      </c>
      <c r="F10" s="1">
        <v>-1.35</v>
      </c>
      <c r="G10" s="1">
        <f t="shared" ref="G10:Q10" si="6">+F10*G4/F4</f>
        <v>-1.35</v>
      </c>
      <c r="H10" s="1">
        <f t="shared" si="6"/>
        <v>-1.35</v>
      </c>
      <c r="I10" s="1">
        <f t="shared" si="6"/>
        <v>-1.35</v>
      </c>
      <c r="J10" s="1">
        <f t="shared" si="6"/>
        <v>-1.35</v>
      </c>
      <c r="K10" s="1">
        <f t="shared" si="6"/>
        <v>-1.35</v>
      </c>
      <c r="L10" s="1">
        <f t="shared" si="6"/>
        <v>-1.35</v>
      </c>
      <c r="M10" s="1">
        <f t="shared" si="6"/>
        <v>-1.35</v>
      </c>
      <c r="N10" s="1">
        <f t="shared" si="6"/>
        <v>-1.35</v>
      </c>
      <c r="O10" s="1">
        <f t="shared" si="6"/>
        <v>-1.35</v>
      </c>
      <c r="P10" s="1">
        <f t="shared" si="6"/>
        <v>-1.35</v>
      </c>
      <c r="Q10" s="1">
        <f t="shared" si="6"/>
        <v>-1.35</v>
      </c>
    </row>
    <row r="11" spans="1:17" x14ac:dyDescent="0.25">
      <c r="A11" t="s">
        <v>23</v>
      </c>
      <c r="B11" t="s">
        <v>30</v>
      </c>
      <c r="C11" t="s">
        <v>25</v>
      </c>
      <c r="D11" t="s">
        <v>33</v>
      </c>
      <c r="E11" t="s">
        <v>27</v>
      </c>
      <c r="F11" s="1">
        <v>-62</v>
      </c>
      <c r="G11" s="1">
        <f t="shared" ref="G11:Q11" si="7">+F11*G5/F5</f>
        <v>-56.357999999999997</v>
      </c>
      <c r="H11" s="1">
        <f t="shared" si="7"/>
        <v>-51.229422000000007</v>
      </c>
      <c r="I11" s="1">
        <f t="shared" si="7"/>
        <v>-46.567544598000005</v>
      </c>
      <c r="J11" s="1">
        <f t="shared" si="7"/>
        <v>-42.329898039582012</v>
      </c>
      <c r="K11" s="1">
        <f t="shared" si="7"/>
        <v>-38.477877317980045</v>
      </c>
      <c r="L11" s="1">
        <f t="shared" si="7"/>
        <v>-34.976390482043868</v>
      </c>
      <c r="M11" s="1">
        <f t="shared" si="7"/>
        <v>-31.793538948177876</v>
      </c>
      <c r="N11" s="1">
        <f t="shared" si="7"/>
        <v>-28.900326903893685</v>
      </c>
      <c r="O11" s="1">
        <f t="shared" si="7"/>
        <v>-26.270397155639362</v>
      </c>
      <c r="P11" s="1">
        <f t="shared" si="7"/>
        <v>-23.879791014476176</v>
      </c>
      <c r="Q11" s="1">
        <f t="shared" si="7"/>
        <v>-21.706730032158845</v>
      </c>
    </row>
    <row r="12" spans="1:17" x14ac:dyDescent="0.25">
      <c r="A12" t="s">
        <v>23</v>
      </c>
      <c r="C12" t="s">
        <v>31</v>
      </c>
      <c r="D12" t="s">
        <v>33</v>
      </c>
      <c r="E12" t="s">
        <v>27</v>
      </c>
      <c r="F12" s="1">
        <v>-10</v>
      </c>
      <c r="G12" s="1">
        <f t="shared" ref="G12:Q12" si="8">+F12*G6/F6</f>
        <v>-9.9</v>
      </c>
      <c r="H12" s="1">
        <f t="shared" si="8"/>
        <v>-9.8010000000000002</v>
      </c>
      <c r="I12" s="1">
        <f t="shared" si="8"/>
        <v>-9.7029899999999998</v>
      </c>
      <c r="J12" s="1">
        <f t="shared" si="8"/>
        <v>-9.605960099999999</v>
      </c>
      <c r="K12" s="1">
        <f t="shared" si="8"/>
        <v>-9.5099004989999987</v>
      </c>
      <c r="L12" s="1">
        <f t="shared" si="8"/>
        <v>-9.414801494009998</v>
      </c>
      <c r="M12" s="1">
        <f t="shared" si="8"/>
        <v>-9.3206534790698985</v>
      </c>
      <c r="N12" s="1">
        <f t="shared" si="8"/>
        <v>-9.2274469442791993</v>
      </c>
      <c r="O12" s="1">
        <f t="shared" si="8"/>
        <v>-9.1351724748364074</v>
      </c>
      <c r="P12" s="1">
        <f t="shared" si="8"/>
        <v>-9.0438207500880434</v>
      </c>
      <c r="Q12" s="1">
        <f t="shared" si="8"/>
        <v>-8.9533825425871623</v>
      </c>
    </row>
    <row r="13" spans="1:17" x14ac:dyDescent="0.25">
      <c r="A13" t="s">
        <v>23</v>
      </c>
      <c r="C13" t="s">
        <v>32</v>
      </c>
      <c r="D13" t="s">
        <v>33</v>
      </c>
      <c r="E13" t="s">
        <v>27</v>
      </c>
      <c r="F13" s="1">
        <v>-3.2</v>
      </c>
      <c r="G13" s="1">
        <f t="shared" ref="G13:Q13" si="9">+F13*G7/F7</f>
        <v>-2.9087999999999998</v>
      </c>
      <c r="H13" s="1">
        <f t="shared" si="9"/>
        <v>-2.6440992000000003</v>
      </c>
      <c r="I13" s="1">
        <f t="shared" si="9"/>
        <v>-2.4034861728000001</v>
      </c>
      <c r="J13" s="1">
        <f t="shared" si="9"/>
        <v>-2.1847689310752001</v>
      </c>
      <c r="K13" s="1">
        <f t="shared" si="9"/>
        <v>-1.9859549583473566</v>
      </c>
      <c r="L13" s="1">
        <f t="shared" si="9"/>
        <v>-1.8052330571377475</v>
      </c>
      <c r="M13" s="1">
        <f t="shared" si="9"/>
        <v>-1.6409568489382127</v>
      </c>
      <c r="N13" s="1">
        <f t="shared" si="9"/>
        <v>-1.4916297756848351</v>
      </c>
      <c r="O13" s="1">
        <f t="shared" si="9"/>
        <v>-1.355891466097515</v>
      </c>
      <c r="P13" s="1">
        <f t="shared" si="9"/>
        <v>-1.2325053426826411</v>
      </c>
      <c r="Q13" s="1">
        <f t="shared" si="9"/>
        <v>-1.1203473564985209</v>
      </c>
    </row>
    <row r="14" spans="1:17" x14ac:dyDescent="0.25">
      <c r="A14" t="s">
        <v>23</v>
      </c>
      <c r="B14" t="s">
        <v>24</v>
      </c>
      <c r="C14" t="s">
        <v>25</v>
      </c>
      <c r="D14" t="s">
        <v>34</v>
      </c>
      <c r="E14" t="s">
        <v>27</v>
      </c>
      <c r="F14" s="1">
        <v>84</v>
      </c>
      <c r="G14" s="1">
        <f t="shared" ref="G14:Q14" si="10">+F14*G8/F8</f>
        <v>79.8</v>
      </c>
      <c r="H14" s="1">
        <f t="shared" si="10"/>
        <v>75.809999999999988</v>
      </c>
      <c r="I14" s="1">
        <f t="shared" si="10"/>
        <v>72.019499999999979</v>
      </c>
      <c r="J14" s="1">
        <f t="shared" si="10"/>
        <v>68.418524999999974</v>
      </c>
      <c r="K14" s="1">
        <f t="shared" si="10"/>
        <v>64.997598749999966</v>
      </c>
      <c r="L14" s="1">
        <f t="shared" si="10"/>
        <v>61.747718812499969</v>
      </c>
      <c r="M14" s="1">
        <f t="shared" si="10"/>
        <v>58.660332871874971</v>
      </c>
      <c r="N14" s="1">
        <f t="shared" si="10"/>
        <v>55.727316228281225</v>
      </c>
      <c r="O14" s="1">
        <f t="shared" si="10"/>
        <v>52.94095041686716</v>
      </c>
      <c r="P14" s="1">
        <f t="shared" si="10"/>
        <v>50.293902896023802</v>
      </c>
      <c r="Q14" s="1">
        <f t="shared" si="10"/>
        <v>47.779207751222607</v>
      </c>
    </row>
    <row r="15" spans="1:17" x14ac:dyDescent="0.25">
      <c r="A15" t="s">
        <v>23</v>
      </c>
      <c r="B15" t="s">
        <v>28</v>
      </c>
      <c r="C15" t="s">
        <v>25</v>
      </c>
      <c r="D15" t="s">
        <v>34</v>
      </c>
      <c r="E15" t="s">
        <v>27</v>
      </c>
      <c r="F15" s="1">
        <v>-6</v>
      </c>
      <c r="G15" s="1">
        <f t="shared" ref="G15:Q15" si="11">+F15*G9/F9</f>
        <v>-6</v>
      </c>
      <c r="H15" s="1">
        <f t="shared" si="11"/>
        <v>-6</v>
      </c>
      <c r="I15" s="1">
        <f t="shared" si="11"/>
        <v>-6</v>
      </c>
      <c r="J15" s="1">
        <f t="shared" si="11"/>
        <v>-6</v>
      </c>
      <c r="K15" s="1">
        <f t="shared" si="11"/>
        <v>-6</v>
      </c>
      <c r="L15" s="1">
        <f t="shared" si="11"/>
        <v>-6</v>
      </c>
      <c r="M15" s="1">
        <f t="shared" si="11"/>
        <v>-6</v>
      </c>
      <c r="N15" s="1">
        <f t="shared" si="11"/>
        <v>-6</v>
      </c>
      <c r="O15" s="1">
        <f t="shared" si="11"/>
        <v>-6</v>
      </c>
      <c r="P15" s="1">
        <f t="shared" si="11"/>
        <v>-6</v>
      </c>
      <c r="Q15" s="1">
        <f t="shared" si="11"/>
        <v>-6</v>
      </c>
    </row>
    <row r="16" spans="1:17" x14ac:dyDescent="0.25">
      <c r="A16" t="s">
        <v>23</v>
      </c>
      <c r="B16" t="s">
        <v>29</v>
      </c>
      <c r="C16" t="s">
        <v>25</v>
      </c>
      <c r="D16" t="s">
        <v>34</v>
      </c>
      <c r="E16" t="s">
        <v>27</v>
      </c>
      <c r="F16" s="1">
        <v>-1.47</v>
      </c>
      <c r="G16" s="1">
        <f t="shared" ref="G16:Q16" si="12">+F16*G10/F10</f>
        <v>-1.47</v>
      </c>
      <c r="H16" s="1">
        <f t="shared" si="12"/>
        <v>-1.47</v>
      </c>
      <c r="I16" s="1">
        <f t="shared" si="12"/>
        <v>-1.47</v>
      </c>
      <c r="J16" s="1">
        <f t="shared" si="12"/>
        <v>-1.47</v>
      </c>
      <c r="K16" s="1">
        <f t="shared" si="12"/>
        <v>-1.47</v>
      </c>
      <c r="L16" s="1">
        <f t="shared" si="12"/>
        <v>-1.47</v>
      </c>
      <c r="M16" s="1">
        <f t="shared" si="12"/>
        <v>-1.47</v>
      </c>
      <c r="N16" s="1">
        <f t="shared" si="12"/>
        <v>-1.47</v>
      </c>
      <c r="O16" s="1">
        <f t="shared" si="12"/>
        <v>-1.47</v>
      </c>
      <c r="P16" s="1">
        <f t="shared" si="12"/>
        <v>-1.47</v>
      </c>
      <c r="Q16" s="1">
        <f t="shared" si="12"/>
        <v>-1.47</v>
      </c>
    </row>
    <row r="17" spans="1:17" x14ac:dyDescent="0.25">
      <c r="A17" t="s">
        <v>23</v>
      </c>
      <c r="B17" t="s">
        <v>30</v>
      </c>
      <c r="C17" t="s">
        <v>25</v>
      </c>
      <c r="D17" t="s">
        <v>34</v>
      </c>
      <c r="E17" t="s">
        <v>27</v>
      </c>
      <c r="F17" s="1">
        <v>-68.2</v>
      </c>
      <c r="G17" s="1">
        <f t="shared" ref="G17:Q17" si="13">+F17*G11/F11</f>
        <v>-61.9938</v>
      </c>
      <c r="H17" s="1">
        <f t="shared" si="13"/>
        <v>-56.352364200000011</v>
      </c>
      <c r="I17" s="1">
        <f t="shared" si="13"/>
        <v>-51.224299057800003</v>
      </c>
      <c r="J17" s="1">
        <f t="shared" si="13"/>
        <v>-46.56288784354021</v>
      </c>
      <c r="K17" s="1">
        <f t="shared" si="13"/>
        <v>-42.325665049778046</v>
      </c>
      <c r="L17" s="1">
        <f t="shared" si="13"/>
        <v>-38.474029530248252</v>
      </c>
      <c r="M17" s="1">
        <f t="shared" si="13"/>
        <v>-34.972892842995655</v>
      </c>
      <c r="N17" s="1">
        <f t="shared" si="13"/>
        <v>-31.790359594283046</v>
      </c>
      <c r="O17" s="1">
        <f t="shared" si="13"/>
        <v>-28.897436871203293</v>
      </c>
      <c r="P17" s="1">
        <f t="shared" si="13"/>
        <v>-26.267770115923788</v>
      </c>
      <c r="Q17" s="1">
        <f t="shared" si="13"/>
        <v>-23.877403035374723</v>
      </c>
    </row>
    <row r="18" spans="1:17" x14ac:dyDescent="0.25">
      <c r="A18" t="s">
        <v>23</v>
      </c>
      <c r="C18" t="s">
        <v>31</v>
      </c>
      <c r="D18" t="s">
        <v>34</v>
      </c>
      <c r="E18" t="s">
        <v>27</v>
      </c>
      <c r="F18" s="1">
        <v>-10</v>
      </c>
      <c r="G18" s="1">
        <f t="shared" ref="G18:Q18" si="14">+F18*G12/F12</f>
        <v>-9.9</v>
      </c>
      <c r="H18" s="1">
        <f t="shared" si="14"/>
        <v>-9.8010000000000002</v>
      </c>
      <c r="I18" s="1">
        <f t="shared" si="14"/>
        <v>-9.7029899999999998</v>
      </c>
      <c r="J18" s="1">
        <f t="shared" si="14"/>
        <v>-9.605960099999999</v>
      </c>
      <c r="K18" s="1">
        <f t="shared" si="14"/>
        <v>-9.5099004989999987</v>
      </c>
      <c r="L18" s="1">
        <f t="shared" si="14"/>
        <v>-9.414801494009998</v>
      </c>
      <c r="M18" s="1">
        <f t="shared" si="14"/>
        <v>-9.3206534790698985</v>
      </c>
      <c r="N18" s="1">
        <f t="shared" si="14"/>
        <v>-9.2274469442791993</v>
      </c>
      <c r="O18" s="1">
        <f t="shared" si="14"/>
        <v>-9.1351724748364074</v>
      </c>
      <c r="P18" s="1">
        <f t="shared" si="14"/>
        <v>-9.0438207500880434</v>
      </c>
      <c r="Q18" s="1">
        <f t="shared" si="14"/>
        <v>-8.9533825425871623</v>
      </c>
    </row>
    <row r="19" spans="1:17" x14ac:dyDescent="0.25">
      <c r="A19" t="s">
        <v>23</v>
      </c>
      <c r="C19" t="s">
        <v>32</v>
      </c>
      <c r="D19" t="s">
        <v>34</v>
      </c>
      <c r="E19" t="s">
        <v>27</v>
      </c>
      <c r="F19" s="1">
        <v>-3.4</v>
      </c>
      <c r="G19" s="1">
        <f t="shared" ref="G19:Q19" si="15">+F19*G13/F13</f>
        <v>-3.0905999999999998</v>
      </c>
      <c r="H19" s="1">
        <f t="shared" si="15"/>
        <v>-2.8093554000000007</v>
      </c>
      <c r="I19" s="1">
        <f t="shared" si="15"/>
        <v>-2.5537040586000006</v>
      </c>
      <c r="J19" s="1">
        <f t="shared" si="15"/>
        <v>-2.3213169892674008</v>
      </c>
      <c r="K19" s="1">
        <f t="shared" si="15"/>
        <v>-2.1100771432440673</v>
      </c>
      <c r="L19" s="1">
        <f t="shared" si="15"/>
        <v>-1.9180601232088574</v>
      </c>
      <c r="M19" s="1">
        <f t="shared" si="15"/>
        <v>-1.7435166519968517</v>
      </c>
      <c r="N19" s="1">
        <f t="shared" si="15"/>
        <v>-1.584856636665138</v>
      </c>
      <c r="O19" s="1">
        <f t="shared" si="15"/>
        <v>-1.4406346827286103</v>
      </c>
      <c r="P19" s="1">
        <f t="shared" si="15"/>
        <v>-1.3095369266003067</v>
      </c>
      <c r="Q19" s="1">
        <f t="shared" si="15"/>
        <v>-1.1903690662796789</v>
      </c>
    </row>
    <row r="20" spans="1:17" x14ac:dyDescent="0.25">
      <c r="A20" t="s">
        <v>23</v>
      </c>
      <c r="B20" t="s">
        <v>24</v>
      </c>
      <c r="C20" t="s">
        <v>25</v>
      </c>
      <c r="D20" t="s">
        <v>35</v>
      </c>
      <c r="E20" t="s">
        <v>27</v>
      </c>
      <c r="F20" s="1">
        <v>84</v>
      </c>
      <c r="G20" s="1">
        <f t="shared" ref="G20:Q20" si="16">+F20*G14/F14</f>
        <v>79.8</v>
      </c>
      <c r="H20" s="1">
        <f t="shared" si="16"/>
        <v>75.809999999999988</v>
      </c>
      <c r="I20" s="1">
        <f t="shared" si="16"/>
        <v>72.019499999999979</v>
      </c>
      <c r="J20" s="1">
        <f t="shared" si="16"/>
        <v>68.418524999999974</v>
      </c>
      <c r="K20" s="1">
        <f t="shared" si="16"/>
        <v>64.997598749999966</v>
      </c>
      <c r="L20" s="1">
        <f t="shared" si="16"/>
        <v>61.747718812499969</v>
      </c>
      <c r="M20" s="1">
        <f t="shared" si="16"/>
        <v>58.660332871874971</v>
      </c>
      <c r="N20" s="1">
        <f t="shared" si="16"/>
        <v>55.727316228281225</v>
      </c>
      <c r="O20" s="1">
        <f t="shared" si="16"/>
        <v>52.94095041686716</v>
      </c>
      <c r="P20" s="1">
        <f t="shared" si="16"/>
        <v>50.293902896023802</v>
      </c>
      <c r="Q20" s="1">
        <f t="shared" si="16"/>
        <v>47.779207751222607</v>
      </c>
    </row>
    <row r="21" spans="1:17" x14ac:dyDescent="0.25">
      <c r="A21" t="s">
        <v>23</v>
      </c>
      <c r="B21" t="s">
        <v>28</v>
      </c>
      <c r="C21" t="s">
        <v>25</v>
      </c>
      <c r="D21" t="s">
        <v>35</v>
      </c>
      <c r="E21" t="s">
        <v>27</v>
      </c>
      <c r="F21" s="1">
        <v>-6</v>
      </c>
      <c r="G21" s="1">
        <f t="shared" ref="G21:Q21" si="17">+F21*G15/F15</f>
        <v>-6</v>
      </c>
      <c r="H21" s="1">
        <f t="shared" si="17"/>
        <v>-6</v>
      </c>
      <c r="I21" s="1">
        <f t="shared" si="17"/>
        <v>-6</v>
      </c>
      <c r="J21" s="1">
        <f t="shared" si="17"/>
        <v>-6</v>
      </c>
      <c r="K21" s="1">
        <f t="shared" si="17"/>
        <v>-6</v>
      </c>
      <c r="L21" s="1">
        <f t="shared" si="17"/>
        <v>-6</v>
      </c>
      <c r="M21" s="1">
        <f t="shared" si="17"/>
        <v>-6</v>
      </c>
      <c r="N21" s="1">
        <f t="shared" si="17"/>
        <v>-6</v>
      </c>
      <c r="O21" s="1">
        <f t="shared" si="17"/>
        <v>-6</v>
      </c>
      <c r="P21" s="1">
        <f t="shared" si="17"/>
        <v>-6</v>
      </c>
      <c r="Q21" s="1">
        <f t="shared" si="17"/>
        <v>-6</v>
      </c>
    </row>
    <row r="22" spans="1:17" x14ac:dyDescent="0.25">
      <c r="A22" t="s">
        <v>23</v>
      </c>
      <c r="B22" t="s">
        <v>29</v>
      </c>
      <c r="C22" t="s">
        <v>25</v>
      </c>
      <c r="D22" t="s">
        <v>35</v>
      </c>
      <c r="E22" t="s">
        <v>27</v>
      </c>
      <c r="F22" s="1">
        <v>-1.47</v>
      </c>
      <c r="G22" s="1">
        <f t="shared" ref="G22:Q22" si="18">+F22*G16/F16</f>
        <v>-1.47</v>
      </c>
      <c r="H22" s="1">
        <f t="shared" si="18"/>
        <v>-1.47</v>
      </c>
      <c r="I22" s="1">
        <f t="shared" si="18"/>
        <v>-1.47</v>
      </c>
      <c r="J22" s="1">
        <f t="shared" si="18"/>
        <v>-1.47</v>
      </c>
      <c r="K22" s="1">
        <f t="shared" si="18"/>
        <v>-1.47</v>
      </c>
      <c r="L22" s="1">
        <f t="shared" si="18"/>
        <v>-1.47</v>
      </c>
      <c r="M22" s="1">
        <f t="shared" si="18"/>
        <v>-1.47</v>
      </c>
      <c r="N22" s="1">
        <f t="shared" si="18"/>
        <v>-1.47</v>
      </c>
      <c r="O22" s="1">
        <f t="shared" si="18"/>
        <v>-1.47</v>
      </c>
      <c r="P22" s="1">
        <f t="shared" si="18"/>
        <v>-1.47</v>
      </c>
      <c r="Q22" s="1">
        <f t="shared" si="18"/>
        <v>-1.47</v>
      </c>
    </row>
    <row r="23" spans="1:17" x14ac:dyDescent="0.25">
      <c r="A23" t="s">
        <v>23</v>
      </c>
      <c r="B23" t="s">
        <v>30</v>
      </c>
      <c r="C23" t="s">
        <v>25</v>
      </c>
      <c r="D23" t="s">
        <v>35</v>
      </c>
      <c r="E23" t="s">
        <v>27</v>
      </c>
      <c r="F23" s="1">
        <v>-72.099999999999994</v>
      </c>
      <c r="G23" s="1">
        <f t="shared" ref="G23:Q23" si="19">+F23*G17/F17</f>
        <v>-65.538899999999984</v>
      </c>
      <c r="H23" s="1">
        <f t="shared" si="19"/>
        <v>-59.574860099999995</v>
      </c>
      <c r="I23" s="1">
        <f t="shared" si="19"/>
        <v>-54.153547830899988</v>
      </c>
      <c r="J23" s="1">
        <f t="shared" si="19"/>
        <v>-49.225574978288094</v>
      </c>
      <c r="K23" s="1">
        <f t="shared" si="19"/>
        <v>-44.746047655263872</v>
      </c>
      <c r="L23" s="1">
        <f t="shared" si="19"/>
        <v>-40.674157318634869</v>
      </c>
      <c r="M23" s="1">
        <f t="shared" si="19"/>
        <v>-36.972809002639089</v>
      </c>
      <c r="N23" s="1">
        <f t="shared" si="19"/>
        <v>-33.608283383398927</v>
      </c>
      <c r="O23" s="1">
        <f t="shared" si="19"/>
        <v>-30.549929595509631</v>
      </c>
      <c r="P23" s="1">
        <f t="shared" si="19"/>
        <v>-27.769886002318248</v>
      </c>
      <c r="Q23" s="1">
        <f t="shared" si="19"/>
        <v>-25.242826376107285</v>
      </c>
    </row>
    <row r="24" spans="1:17" x14ac:dyDescent="0.25">
      <c r="A24" t="s">
        <v>23</v>
      </c>
      <c r="C24" t="s">
        <v>31</v>
      </c>
      <c r="D24" t="s">
        <v>35</v>
      </c>
      <c r="E24" t="s">
        <v>27</v>
      </c>
      <c r="F24" s="1">
        <v>-10</v>
      </c>
      <c r="G24" s="1">
        <f t="shared" ref="G24:Q24" si="20">+F24*G18/F18</f>
        <v>-9.9</v>
      </c>
      <c r="H24" s="1">
        <f t="shared" si="20"/>
        <v>-9.8010000000000002</v>
      </c>
      <c r="I24" s="1">
        <f t="shared" si="20"/>
        <v>-9.7029899999999998</v>
      </c>
      <c r="J24" s="1">
        <f t="shared" si="20"/>
        <v>-9.605960099999999</v>
      </c>
      <c r="K24" s="1">
        <f t="shared" si="20"/>
        <v>-9.5099004989999987</v>
      </c>
      <c r="L24" s="1">
        <f t="shared" si="20"/>
        <v>-9.414801494009998</v>
      </c>
      <c r="M24" s="1">
        <f t="shared" si="20"/>
        <v>-9.3206534790698985</v>
      </c>
      <c r="N24" s="1">
        <f t="shared" si="20"/>
        <v>-9.2274469442791993</v>
      </c>
      <c r="O24" s="1">
        <f t="shared" si="20"/>
        <v>-9.1351724748364074</v>
      </c>
      <c r="P24" s="1">
        <f t="shared" si="20"/>
        <v>-9.0438207500880434</v>
      </c>
      <c r="Q24" s="1">
        <f t="shared" si="20"/>
        <v>-8.9533825425871623</v>
      </c>
    </row>
    <row r="25" spans="1:17" x14ac:dyDescent="0.25">
      <c r="A25" t="s">
        <v>23</v>
      </c>
      <c r="C25" t="s">
        <v>32</v>
      </c>
      <c r="D25" t="s">
        <v>35</v>
      </c>
      <c r="E25" t="s">
        <v>27</v>
      </c>
      <c r="F25" s="1">
        <v>-3.4</v>
      </c>
      <c r="G25" s="1">
        <f t="shared" ref="G25:Q25" si="21">+F25*G19/F19</f>
        <v>-3.0905999999999998</v>
      </c>
      <c r="H25" s="1">
        <f t="shared" si="21"/>
        <v>-2.8093554000000007</v>
      </c>
      <c r="I25" s="1">
        <f t="shared" si="21"/>
        <v>-2.5537040586000006</v>
      </c>
      <c r="J25" s="1">
        <f t="shared" si="21"/>
        <v>-2.3213169892674008</v>
      </c>
      <c r="K25" s="1">
        <f t="shared" si="21"/>
        <v>-2.1100771432440673</v>
      </c>
      <c r="L25" s="1">
        <f t="shared" si="21"/>
        <v>-1.9180601232088577</v>
      </c>
      <c r="M25" s="1">
        <f t="shared" si="21"/>
        <v>-1.7435166519968519</v>
      </c>
      <c r="N25" s="1">
        <f t="shared" si="21"/>
        <v>-1.5848566366651382</v>
      </c>
      <c r="O25" s="1">
        <f t="shared" si="21"/>
        <v>-1.4406346827286105</v>
      </c>
      <c r="P25" s="1">
        <f t="shared" si="21"/>
        <v>-1.309536926600307</v>
      </c>
      <c r="Q25" s="1">
        <f t="shared" si="21"/>
        <v>-1.1903690662796791</v>
      </c>
    </row>
    <row r="26" spans="1:17" x14ac:dyDescent="0.25">
      <c r="A26" t="s">
        <v>23</v>
      </c>
      <c r="B26" t="s">
        <v>24</v>
      </c>
      <c r="C26" t="s">
        <v>25</v>
      </c>
      <c r="D26" t="s">
        <v>36</v>
      </c>
      <c r="E26" t="s">
        <v>43</v>
      </c>
      <c r="F26" s="1">
        <v>92.3</v>
      </c>
      <c r="G26" s="1">
        <f t="shared" ref="G26:Q26" si="22">+F26*G20/F20</f>
        <v>87.685000000000002</v>
      </c>
      <c r="H26" s="1">
        <f t="shared" si="22"/>
        <v>83.300749999999994</v>
      </c>
      <c r="I26" s="1">
        <f t="shared" si="22"/>
        <v>79.135712499999983</v>
      </c>
      <c r="J26" s="1">
        <f t="shared" si="22"/>
        <v>75.178926874999988</v>
      </c>
      <c r="K26" s="1">
        <f t="shared" si="22"/>
        <v>71.419980531249976</v>
      </c>
      <c r="L26" s="1">
        <f t="shared" si="22"/>
        <v>67.848981504687472</v>
      </c>
      <c r="M26" s="1">
        <f t="shared" si="22"/>
        <v>64.456532429453105</v>
      </c>
      <c r="N26" s="1">
        <f t="shared" si="22"/>
        <v>61.233705807980456</v>
      </c>
      <c r="O26" s="1">
        <f t="shared" si="22"/>
        <v>58.17202051758143</v>
      </c>
      <c r="P26" s="1">
        <f t="shared" si="22"/>
        <v>55.263419491702351</v>
      </c>
      <c r="Q26" s="1">
        <f t="shared" si="22"/>
        <v>52.500248517117228</v>
      </c>
    </row>
    <row r="27" spans="1:17" x14ac:dyDescent="0.25">
      <c r="A27" t="s">
        <v>23</v>
      </c>
      <c r="B27" t="s">
        <v>28</v>
      </c>
      <c r="C27" t="s">
        <v>25</v>
      </c>
      <c r="D27" t="s">
        <v>36</v>
      </c>
      <c r="E27" t="s">
        <v>43</v>
      </c>
      <c r="F27" s="1">
        <v>-21</v>
      </c>
      <c r="G27" s="1">
        <f t="shared" ref="G27:Q27" si="23">+F27*G21/F21</f>
        <v>-21</v>
      </c>
      <c r="H27" s="1">
        <f t="shared" si="23"/>
        <v>-21</v>
      </c>
      <c r="I27" s="1">
        <f t="shared" si="23"/>
        <v>-21</v>
      </c>
      <c r="J27" s="1">
        <f t="shared" si="23"/>
        <v>-21</v>
      </c>
      <c r="K27" s="1">
        <f t="shared" si="23"/>
        <v>-21</v>
      </c>
      <c r="L27" s="1">
        <f t="shared" si="23"/>
        <v>-21</v>
      </c>
      <c r="M27" s="1">
        <f t="shared" si="23"/>
        <v>-21</v>
      </c>
      <c r="N27" s="1">
        <f t="shared" si="23"/>
        <v>-21</v>
      </c>
      <c r="O27" s="1">
        <f t="shared" si="23"/>
        <v>-21</v>
      </c>
      <c r="P27" s="1">
        <f t="shared" si="23"/>
        <v>-21</v>
      </c>
      <c r="Q27" s="1">
        <f t="shared" si="23"/>
        <v>-21</v>
      </c>
    </row>
    <row r="28" spans="1:17" x14ac:dyDescent="0.25">
      <c r="A28" t="s">
        <v>23</v>
      </c>
      <c r="B28" t="s">
        <v>29</v>
      </c>
      <c r="C28" t="s">
        <v>25</v>
      </c>
      <c r="D28" t="s">
        <v>36</v>
      </c>
      <c r="E28" t="s">
        <v>43</v>
      </c>
      <c r="F28" s="1">
        <v>-1.47</v>
      </c>
      <c r="G28" s="1">
        <f t="shared" ref="G28:Q28" si="24">+F28*G22/F22</f>
        <v>-1.47</v>
      </c>
      <c r="H28" s="1">
        <f t="shared" si="24"/>
        <v>-1.47</v>
      </c>
      <c r="I28" s="1">
        <f t="shared" si="24"/>
        <v>-1.47</v>
      </c>
      <c r="J28" s="1">
        <f t="shared" si="24"/>
        <v>-1.47</v>
      </c>
      <c r="K28" s="1">
        <f t="shared" si="24"/>
        <v>-1.47</v>
      </c>
      <c r="L28" s="1">
        <f t="shared" si="24"/>
        <v>-1.47</v>
      </c>
      <c r="M28" s="1">
        <f t="shared" si="24"/>
        <v>-1.47</v>
      </c>
      <c r="N28" s="1">
        <f t="shared" si="24"/>
        <v>-1.47</v>
      </c>
      <c r="O28" s="1">
        <f t="shared" si="24"/>
        <v>-1.47</v>
      </c>
      <c r="P28" s="1">
        <f t="shared" si="24"/>
        <v>-1.47</v>
      </c>
      <c r="Q28" s="1">
        <f t="shared" si="24"/>
        <v>-1.47</v>
      </c>
    </row>
    <row r="29" spans="1:17" x14ac:dyDescent="0.25">
      <c r="A29" t="s">
        <v>23</v>
      </c>
      <c r="B29" t="s">
        <v>30</v>
      </c>
      <c r="C29" t="s">
        <v>25</v>
      </c>
      <c r="D29" t="s">
        <v>36</v>
      </c>
      <c r="E29" t="s">
        <v>43</v>
      </c>
      <c r="F29" s="1">
        <v>-72.099999999999994</v>
      </c>
      <c r="G29" s="1">
        <f t="shared" ref="G29:Q29" si="25">+F29*G23/F23</f>
        <v>-65.538899999999984</v>
      </c>
      <c r="H29" s="1">
        <f t="shared" si="25"/>
        <v>-59.574860099999995</v>
      </c>
      <c r="I29" s="1">
        <f t="shared" si="25"/>
        <v>-54.153547830899988</v>
      </c>
      <c r="J29" s="1">
        <f t="shared" si="25"/>
        <v>-49.225574978288087</v>
      </c>
      <c r="K29" s="1">
        <f t="shared" si="25"/>
        <v>-44.746047655263865</v>
      </c>
      <c r="L29" s="1">
        <f t="shared" si="25"/>
        <v>-40.674157318634862</v>
      </c>
      <c r="M29" s="1">
        <f t="shared" si="25"/>
        <v>-36.972809002639082</v>
      </c>
      <c r="N29" s="1">
        <f t="shared" si="25"/>
        <v>-33.60828338339892</v>
      </c>
      <c r="O29" s="1">
        <f t="shared" si="25"/>
        <v>-30.549929595509628</v>
      </c>
      <c r="P29" s="1">
        <f t="shared" si="25"/>
        <v>-27.769886002318245</v>
      </c>
      <c r="Q29" s="1">
        <f t="shared" si="25"/>
        <v>-25.242826376107281</v>
      </c>
    </row>
    <row r="30" spans="1:17" x14ac:dyDescent="0.25">
      <c r="A30" t="s">
        <v>23</v>
      </c>
      <c r="C30" t="s">
        <v>31</v>
      </c>
      <c r="D30" t="s">
        <v>36</v>
      </c>
      <c r="E30" t="s">
        <v>43</v>
      </c>
      <c r="F30" s="1">
        <v>-10</v>
      </c>
      <c r="G30" s="1">
        <f t="shared" ref="G30:Q30" si="26">+F30*G24/F24</f>
        <v>-9.9</v>
      </c>
      <c r="H30" s="1">
        <f t="shared" si="26"/>
        <v>-9.8010000000000002</v>
      </c>
      <c r="I30" s="1">
        <f t="shared" si="26"/>
        <v>-9.7029899999999998</v>
      </c>
      <c r="J30" s="1">
        <f t="shared" si="26"/>
        <v>-9.605960099999999</v>
      </c>
      <c r="K30" s="1">
        <f t="shared" si="26"/>
        <v>-9.5099004989999987</v>
      </c>
      <c r="L30" s="1">
        <f t="shared" si="26"/>
        <v>-9.414801494009998</v>
      </c>
      <c r="M30" s="1">
        <f t="shared" si="26"/>
        <v>-9.3206534790698985</v>
      </c>
      <c r="N30" s="1">
        <f t="shared" si="26"/>
        <v>-9.2274469442791993</v>
      </c>
      <c r="O30" s="1">
        <f t="shared" si="26"/>
        <v>-9.1351724748364074</v>
      </c>
      <c r="P30" s="1">
        <f t="shared" si="26"/>
        <v>-9.0438207500880434</v>
      </c>
      <c r="Q30" s="1">
        <f t="shared" si="26"/>
        <v>-8.9533825425871623</v>
      </c>
    </row>
    <row r="31" spans="1:17" x14ac:dyDescent="0.25">
      <c r="A31" t="s">
        <v>23</v>
      </c>
      <c r="C31" t="s">
        <v>32</v>
      </c>
      <c r="D31" t="s">
        <v>36</v>
      </c>
      <c r="E31" t="s">
        <v>43</v>
      </c>
      <c r="F31" s="1">
        <v>-3.4</v>
      </c>
      <c r="G31" s="1">
        <f t="shared" ref="G31:Q31" si="27">+F31*G25/F25</f>
        <v>-3.0905999999999998</v>
      </c>
      <c r="H31" s="1">
        <f t="shared" si="27"/>
        <v>-2.8093554000000007</v>
      </c>
      <c r="I31" s="1">
        <f t="shared" si="27"/>
        <v>-2.5537040586000006</v>
      </c>
      <c r="J31" s="1">
        <f t="shared" si="27"/>
        <v>-2.3213169892674008</v>
      </c>
      <c r="K31" s="1">
        <f t="shared" si="27"/>
        <v>-2.1100771432440673</v>
      </c>
      <c r="L31" s="1">
        <f t="shared" si="27"/>
        <v>-1.9180601232088577</v>
      </c>
      <c r="M31" s="1">
        <f t="shared" si="27"/>
        <v>-1.7435166519968519</v>
      </c>
      <c r="N31" s="1">
        <f t="shared" si="27"/>
        <v>-1.5848566366651382</v>
      </c>
      <c r="O31" s="1">
        <f t="shared" si="27"/>
        <v>-1.4406346827286105</v>
      </c>
      <c r="P31" s="1">
        <f t="shared" si="27"/>
        <v>-1.309536926600307</v>
      </c>
      <c r="Q31" s="1">
        <f t="shared" si="27"/>
        <v>-1.1903690662796791</v>
      </c>
    </row>
    <row r="32" spans="1:17" x14ac:dyDescent="0.25"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6:17" x14ac:dyDescent="0.25"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6:17" x14ac:dyDescent="0.25"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6:17" x14ac:dyDescent="0.25"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6:17" x14ac:dyDescent="0.25"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</row>
    <row r="37" spans="6:17" x14ac:dyDescent="0.25"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</sheetData>
  <phoneticPr fontId="1" type="noConversion"/>
  <dataValidations count="4">
    <dataValidation type="list" allowBlank="1" sqref="E2:E37" xr:uid="{0F7E7F28-792F-463C-A61C-1C46296B9633}">
      <formula1>Novelty_SystemName</formula1>
    </dataValidation>
    <dataValidation type="list" allowBlank="1" sqref="D2:D37" xr:uid="{6B4B47A9-C9B6-46FD-AC51-39AF8A737A35}">
      <formula1>VariableType_SystemName</formula1>
    </dataValidation>
    <dataValidation type="list" allowBlank="1" sqref="B2:C37" xr:uid="{C1473488-71A4-45AD-A7F0-BE10261E97AB}">
      <formula1>AmountType_SystemName</formula1>
    </dataValidation>
    <dataValidation type="list" allowBlank="1" sqref="A2:A37" xr:uid="{68F8460D-C0F8-4BA9-B047-C7A65AED9257}">
      <formula1>GroupOfContract_SystemName</formula1>
    </dataValidation>
  </dataValidation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B09C7-4F24-480B-9CAB-1D31163923FA}">
  <dimension ref="A1:F104"/>
  <sheetViews>
    <sheetView workbookViewId="0"/>
  </sheetViews>
  <sheetFormatPr defaultRowHeight="15" x14ac:dyDescent="0.25"/>
  <cols>
    <col min="1" max="1" width="6" bestFit="1" customWidth="1"/>
    <col min="2" max="2" width="7" bestFit="1" customWidth="1"/>
    <col min="3" max="4" width="9" bestFit="1" customWidth="1"/>
    <col min="5" max="5" width="17" bestFit="1" customWidth="1"/>
    <col min="6" max="6" width="20" bestFit="1" customWidth="1"/>
  </cols>
  <sheetData>
    <row r="1" spans="1:6" x14ac:dyDescent="0.25">
      <c r="A1" t="s">
        <v>1</v>
      </c>
      <c r="B1" t="s">
        <v>2</v>
      </c>
      <c r="C1" t="s">
        <v>37</v>
      </c>
      <c r="D1" t="s">
        <v>38</v>
      </c>
      <c r="E1" t="s">
        <v>39</v>
      </c>
      <c r="F1" t="s">
        <v>40</v>
      </c>
    </row>
    <row r="2" spans="1:6" x14ac:dyDescent="0.25">
      <c r="A2">
        <v>1970</v>
      </c>
      <c r="B2">
        <v>1</v>
      </c>
      <c r="C2">
        <v>1</v>
      </c>
      <c r="D2" t="s">
        <v>41</v>
      </c>
      <c r="E2" t="s">
        <v>42</v>
      </c>
      <c r="F2">
        <v>0</v>
      </c>
    </row>
    <row r="3" spans="1:6" x14ac:dyDescent="0.25">
      <c r="A3">
        <v>1971</v>
      </c>
      <c r="B3">
        <v>2</v>
      </c>
      <c r="C3">
        <v>2</v>
      </c>
      <c r="D3" t="s">
        <v>42</v>
      </c>
      <c r="E3" t="s">
        <v>41</v>
      </c>
      <c r="F3">
        <v>1</v>
      </c>
    </row>
    <row r="4" spans="1:6" x14ac:dyDescent="0.25">
      <c r="A4">
        <v>1972</v>
      </c>
      <c r="B4">
        <v>3</v>
      </c>
      <c r="C4">
        <v>3</v>
      </c>
      <c r="F4">
        <v>2</v>
      </c>
    </row>
    <row r="5" spans="1:6" x14ac:dyDescent="0.25">
      <c r="A5">
        <v>1973</v>
      </c>
      <c r="B5">
        <v>4</v>
      </c>
      <c r="C5">
        <v>4</v>
      </c>
      <c r="F5">
        <v>3</v>
      </c>
    </row>
    <row r="6" spans="1:6" x14ac:dyDescent="0.25">
      <c r="A6">
        <v>1974</v>
      </c>
      <c r="B6">
        <v>5</v>
      </c>
      <c r="F6">
        <v>4</v>
      </c>
    </row>
    <row r="7" spans="1:6" x14ac:dyDescent="0.25">
      <c r="A7">
        <v>1975</v>
      </c>
      <c r="B7">
        <v>6</v>
      </c>
    </row>
    <row r="8" spans="1:6" x14ac:dyDescent="0.25">
      <c r="A8">
        <v>1976</v>
      </c>
      <c r="B8">
        <v>7</v>
      </c>
    </row>
    <row r="9" spans="1:6" x14ac:dyDescent="0.25">
      <c r="A9">
        <v>1977</v>
      </c>
      <c r="B9">
        <v>8</v>
      </c>
    </row>
    <row r="10" spans="1:6" x14ac:dyDescent="0.25">
      <c r="A10">
        <v>1978</v>
      </c>
      <c r="B10">
        <v>9</v>
      </c>
    </row>
    <row r="11" spans="1:6" x14ac:dyDescent="0.25">
      <c r="A11">
        <v>1979</v>
      </c>
      <c r="B11">
        <v>10</v>
      </c>
    </row>
    <row r="12" spans="1:6" x14ac:dyDescent="0.25">
      <c r="A12">
        <v>1980</v>
      </c>
      <c r="B12">
        <v>11</v>
      </c>
    </row>
    <row r="13" spans="1:6" x14ac:dyDescent="0.25">
      <c r="A13">
        <v>1981</v>
      </c>
      <c r="B13">
        <v>12</v>
      </c>
    </row>
    <row r="14" spans="1:6" x14ac:dyDescent="0.25">
      <c r="A14">
        <v>1982</v>
      </c>
    </row>
    <row r="15" spans="1:6" x14ac:dyDescent="0.25">
      <c r="A15">
        <v>1983</v>
      </c>
    </row>
    <row r="16" spans="1:6" x14ac:dyDescent="0.25">
      <c r="A16">
        <v>1984</v>
      </c>
    </row>
    <row r="17" spans="1:1" x14ac:dyDescent="0.25">
      <c r="A17">
        <v>1985</v>
      </c>
    </row>
    <row r="18" spans="1:1" x14ac:dyDescent="0.25">
      <c r="A18">
        <v>1986</v>
      </c>
    </row>
    <row r="19" spans="1:1" x14ac:dyDescent="0.25">
      <c r="A19">
        <v>1987</v>
      </c>
    </row>
    <row r="20" spans="1:1" x14ac:dyDescent="0.25">
      <c r="A20">
        <v>1988</v>
      </c>
    </row>
    <row r="21" spans="1:1" x14ac:dyDescent="0.25">
      <c r="A21">
        <v>1989</v>
      </c>
    </row>
    <row r="22" spans="1:1" x14ac:dyDescent="0.25">
      <c r="A22">
        <v>1990</v>
      </c>
    </row>
    <row r="23" spans="1:1" x14ac:dyDescent="0.25">
      <c r="A23">
        <v>1991</v>
      </c>
    </row>
    <row r="24" spans="1:1" x14ac:dyDescent="0.25">
      <c r="A24">
        <v>1992</v>
      </c>
    </row>
    <row r="25" spans="1:1" x14ac:dyDescent="0.25">
      <c r="A25">
        <v>1993</v>
      </c>
    </row>
    <row r="26" spans="1:1" x14ac:dyDescent="0.25">
      <c r="A26">
        <v>1994</v>
      </c>
    </row>
    <row r="27" spans="1:1" x14ac:dyDescent="0.25">
      <c r="A27">
        <v>1995</v>
      </c>
    </row>
    <row r="28" spans="1:1" x14ac:dyDescent="0.25">
      <c r="A28">
        <v>1996</v>
      </c>
    </row>
    <row r="29" spans="1:1" x14ac:dyDescent="0.25">
      <c r="A29">
        <v>1997</v>
      </c>
    </row>
    <row r="30" spans="1:1" x14ac:dyDescent="0.25">
      <c r="A30">
        <v>1998</v>
      </c>
    </row>
    <row r="31" spans="1:1" x14ac:dyDescent="0.25">
      <c r="A31">
        <v>1999</v>
      </c>
    </row>
    <row r="32" spans="1:1" x14ac:dyDescent="0.25">
      <c r="A32">
        <v>2000</v>
      </c>
    </row>
    <row r="33" spans="1:1" x14ac:dyDescent="0.25">
      <c r="A33">
        <v>2001</v>
      </c>
    </row>
    <row r="34" spans="1:1" x14ac:dyDescent="0.25">
      <c r="A34">
        <v>2002</v>
      </c>
    </row>
    <row r="35" spans="1:1" x14ac:dyDescent="0.25">
      <c r="A35">
        <v>2003</v>
      </c>
    </row>
    <row r="36" spans="1:1" x14ac:dyDescent="0.25">
      <c r="A36">
        <v>2004</v>
      </c>
    </row>
    <row r="37" spans="1:1" x14ac:dyDescent="0.25">
      <c r="A37">
        <v>2005</v>
      </c>
    </row>
    <row r="38" spans="1:1" x14ac:dyDescent="0.25">
      <c r="A38">
        <v>2006</v>
      </c>
    </row>
    <row r="39" spans="1:1" x14ac:dyDescent="0.25">
      <c r="A39">
        <v>2007</v>
      </c>
    </row>
    <row r="40" spans="1:1" x14ac:dyDescent="0.25">
      <c r="A40">
        <v>2008</v>
      </c>
    </row>
    <row r="41" spans="1:1" x14ac:dyDescent="0.25">
      <c r="A41">
        <v>2009</v>
      </c>
    </row>
    <row r="42" spans="1:1" x14ac:dyDescent="0.25">
      <c r="A42">
        <v>2010</v>
      </c>
    </row>
    <row r="43" spans="1:1" x14ac:dyDescent="0.25">
      <c r="A43">
        <v>2011</v>
      </c>
    </row>
    <row r="44" spans="1:1" x14ac:dyDescent="0.25">
      <c r="A44">
        <v>2012</v>
      </c>
    </row>
    <row r="45" spans="1:1" x14ac:dyDescent="0.25">
      <c r="A45">
        <v>2013</v>
      </c>
    </row>
    <row r="46" spans="1:1" x14ac:dyDescent="0.25">
      <c r="A46">
        <v>2014</v>
      </c>
    </row>
    <row r="47" spans="1:1" x14ac:dyDescent="0.25">
      <c r="A47">
        <v>2015</v>
      </c>
    </row>
    <row r="48" spans="1:1" x14ac:dyDescent="0.25">
      <c r="A48">
        <v>2016</v>
      </c>
    </row>
    <row r="49" spans="1:1" x14ac:dyDescent="0.25">
      <c r="A49">
        <v>2017</v>
      </c>
    </row>
    <row r="50" spans="1:1" x14ac:dyDescent="0.25">
      <c r="A50">
        <v>2018</v>
      </c>
    </row>
    <row r="51" spans="1:1" x14ac:dyDescent="0.25">
      <c r="A51">
        <v>2019</v>
      </c>
    </row>
    <row r="52" spans="1:1" x14ac:dyDescent="0.25">
      <c r="A52">
        <v>2020</v>
      </c>
    </row>
    <row r="53" spans="1:1" x14ac:dyDescent="0.25">
      <c r="A53">
        <v>2021</v>
      </c>
    </row>
    <row r="54" spans="1:1" x14ac:dyDescent="0.25">
      <c r="A54">
        <v>2022</v>
      </c>
    </row>
    <row r="55" spans="1:1" x14ac:dyDescent="0.25">
      <c r="A55">
        <v>2023</v>
      </c>
    </row>
    <row r="56" spans="1:1" x14ac:dyDescent="0.25">
      <c r="A56">
        <v>2024</v>
      </c>
    </row>
    <row r="57" spans="1:1" x14ac:dyDescent="0.25">
      <c r="A57">
        <v>2025</v>
      </c>
    </row>
    <row r="58" spans="1:1" x14ac:dyDescent="0.25">
      <c r="A58">
        <v>2026</v>
      </c>
    </row>
    <row r="59" spans="1:1" x14ac:dyDescent="0.25">
      <c r="A59">
        <v>2027</v>
      </c>
    </row>
    <row r="60" spans="1:1" x14ac:dyDescent="0.25">
      <c r="A60">
        <v>2028</v>
      </c>
    </row>
    <row r="61" spans="1:1" x14ac:dyDescent="0.25">
      <c r="A61">
        <v>2029</v>
      </c>
    </row>
    <row r="62" spans="1:1" x14ac:dyDescent="0.25">
      <c r="A62">
        <v>2030</v>
      </c>
    </row>
    <row r="63" spans="1:1" x14ac:dyDescent="0.25">
      <c r="A63">
        <v>2031</v>
      </c>
    </row>
    <row r="64" spans="1:1" x14ac:dyDescent="0.25">
      <c r="A64">
        <v>2032</v>
      </c>
    </row>
    <row r="65" spans="1:1" x14ac:dyDescent="0.25">
      <c r="A65">
        <v>2033</v>
      </c>
    </row>
    <row r="66" spans="1:1" x14ac:dyDescent="0.25">
      <c r="A66">
        <v>2034</v>
      </c>
    </row>
    <row r="67" spans="1:1" x14ac:dyDescent="0.25">
      <c r="A67">
        <v>2035</v>
      </c>
    </row>
    <row r="68" spans="1:1" x14ac:dyDescent="0.25">
      <c r="A68">
        <v>2036</v>
      </c>
    </row>
    <row r="69" spans="1:1" x14ac:dyDescent="0.25">
      <c r="A69">
        <v>2037</v>
      </c>
    </row>
    <row r="70" spans="1:1" x14ac:dyDescent="0.25">
      <c r="A70">
        <v>2038</v>
      </c>
    </row>
    <row r="71" spans="1:1" x14ac:dyDescent="0.25">
      <c r="A71">
        <v>2039</v>
      </c>
    </row>
    <row r="72" spans="1:1" x14ac:dyDescent="0.25">
      <c r="A72">
        <v>2040</v>
      </c>
    </row>
    <row r="73" spans="1:1" x14ac:dyDescent="0.25">
      <c r="A73">
        <v>2041</v>
      </c>
    </row>
    <row r="74" spans="1:1" x14ac:dyDescent="0.25">
      <c r="A74">
        <v>2042</v>
      </c>
    </row>
    <row r="75" spans="1:1" x14ac:dyDescent="0.25">
      <c r="A75">
        <v>2043</v>
      </c>
    </row>
    <row r="76" spans="1:1" x14ac:dyDescent="0.25">
      <c r="A76">
        <v>2044</v>
      </c>
    </row>
    <row r="77" spans="1:1" x14ac:dyDescent="0.25">
      <c r="A77">
        <v>2045</v>
      </c>
    </row>
    <row r="78" spans="1:1" x14ac:dyDescent="0.25">
      <c r="A78">
        <v>2046</v>
      </c>
    </row>
    <row r="79" spans="1:1" x14ac:dyDescent="0.25">
      <c r="A79">
        <v>2047</v>
      </c>
    </row>
    <row r="80" spans="1:1" x14ac:dyDescent="0.25">
      <c r="A80">
        <v>2048</v>
      </c>
    </row>
    <row r="81" spans="1:1" x14ac:dyDescent="0.25">
      <c r="A81">
        <v>2049</v>
      </c>
    </row>
    <row r="82" spans="1:1" x14ac:dyDescent="0.25">
      <c r="A82">
        <v>2050</v>
      </c>
    </row>
    <row r="83" spans="1:1" x14ac:dyDescent="0.25">
      <c r="A83">
        <v>2051</v>
      </c>
    </row>
    <row r="84" spans="1:1" x14ac:dyDescent="0.25">
      <c r="A84">
        <v>2052</v>
      </c>
    </row>
    <row r="85" spans="1:1" x14ac:dyDescent="0.25">
      <c r="A85">
        <v>2053</v>
      </c>
    </row>
    <row r="86" spans="1:1" x14ac:dyDescent="0.25">
      <c r="A86">
        <v>2054</v>
      </c>
    </row>
    <row r="87" spans="1:1" x14ac:dyDescent="0.25">
      <c r="A87">
        <v>2055</v>
      </c>
    </row>
    <row r="88" spans="1:1" x14ac:dyDescent="0.25">
      <c r="A88">
        <v>2056</v>
      </c>
    </row>
    <row r="89" spans="1:1" x14ac:dyDescent="0.25">
      <c r="A89">
        <v>2057</v>
      </c>
    </row>
    <row r="90" spans="1:1" x14ac:dyDescent="0.25">
      <c r="A90">
        <v>2058</v>
      </c>
    </row>
    <row r="91" spans="1:1" x14ac:dyDescent="0.25">
      <c r="A91">
        <v>2059</v>
      </c>
    </row>
    <row r="92" spans="1:1" x14ac:dyDescent="0.25">
      <c r="A92">
        <v>2060</v>
      </c>
    </row>
    <row r="93" spans="1:1" x14ac:dyDescent="0.25">
      <c r="A93">
        <v>2061</v>
      </c>
    </row>
    <row r="94" spans="1:1" x14ac:dyDescent="0.25">
      <c r="A94">
        <v>2062</v>
      </c>
    </row>
    <row r="95" spans="1:1" x14ac:dyDescent="0.25">
      <c r="A95">
        <v>2063</v>
      </c>
    </row>
    <row r="96" spans="1:1" x14ac:dyDescent="0.25">
      <c r="A96">
        <v>2064</v>
      </c>
    </row>
    <row r="97" spans="1:1" x14ac:dyDescent="0.25">
      <c r="A97">
        <v>2065</v>
      </c>
    </row>
    <row r="98" spans="1:1" x14ac:dyDescent="0.25">
      <c r="A98">
        <v>2066</v>
      </c>
    </row>
    <row r="99" spans="1:1" x14ac:dyDescent="0.25">
      <c r="A99">
        <v>2067</v>
      </c>
    </row>
    <row r="100" spans="1:1" x14ac:dyDescent="0.25">
      <c r="A100">
        <v>2068</v>
      </c>
    </row>
    <row r="101" spans="1:1" x14ac:dyDescent="0.25">
      <c r="A101">
        <v>2069</v>
      </c>
    </row>
    <row r="102" spans="1:1" x14ac:dyDescent="0.25">
      <c r="A102">
        <v>2070</v>
      </c>
    </row>
    <row r="103" spans="1:1" x14ac:dyDescent="0.25">
      <c r="A103">
        <v>2071</v>
      </c>
    </row>
    <row r="104" spans="1:1" x14ac:dyDescent="0.25">
      <c r="A104">
        <v>2072</v>
      </c>
    </row>
  </sheetData>
  <dataValidations count="1">
    <dataValidation type="list" allowBlank="1" sqref="D2:E104" xr:uid="{00000000-0002-0000-0700-000000000000}">
      <formula1>ignore_SystemSheet_BooleanNullable</formula1>
    </dataValidation>
  </dataValidations>
  <pageMargins left="0.7" right="0.7" top="0.75" bottom="0.75" header="0.3" footer="0.3"/>
  <ignoredErrors>
    <ignoredError sqref="A1:F104" numberStoredAsText="1" calculatedColumn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R 1 h j V j U R f O a l A A A A 9 g A A A B I A H A B D b 2 5 m a W c v U G F j a 2 F n Z S 5 4 b W w g o h g A K K A U A A A A A A A A A A A A A A A A A A A A A A A A A A A A h Y + 9 D o I w G E V f h X S n f 8 T E k I 8 y s D h I Y m J i X J t S s R G K o c X y b g 4 + k q 8 g R l E 3 x 3 v u G e 6 9 X 2 + Q j 2 0 T X X T v T G c z x D B F k b a q q 4 y t M z T 4 Q 7 x E u Y C N V C d Z 6 2 i S r U t H V 2 X o 6 P 0 5 J S S E g E O C u 7 4 m n F J G 9 u V 6 q 4 6 6 l e g j m / 9 y b K z z 0 i q N B O x e Y w T H j H G 8 4 A m m Q G Y I p b F f g U 9 7 n + 0 P h G J o / N B r o W 1 c r I D M E c j 7 g 3 g A U E s D B B Q A A g A I A E d Y Y 1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H W G N W K I p H u A 4 A A A A R A A A A E w A c A E Z v c m 1 1 b G F z L 1 N l Y 3 R p b 2 4 x L m 0 g o h g A K K A U A A A A A A A A A A A A A A A A A A A A A A A A A A A A K 0 5 N L s n M z 1 M I h t C G 1 g B Q S w E C L Q A U A A I A C A B H W G N W N R F 8 5 q U A A A D 2 A A A A E g A A A A A A A A A A A A A A A A A A A A A A Q 2 9 u Z m l n L 1 B h Y 2 t h Z 2 U u e G 1 s U E s B A i 0 A F A A C A A g A R 1 h j V g / K 6 a u k A A A A 6 Q A A A B M A A A A A A A A A A A A A A A A A 8 Q A A A F t D b 2 5 0 Z W 5 0 X 1 R 5 c G V z X S 5 4 b W x Q S w E C L Q A U A A I A C A B H W G N W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b U 9 c R V y 8 x E G a X + r T A G h J q w A A A A A C A A A A A A A D Z g A A w A A A A B A A A A A B c s E N g 8 Z R S 1 d 1 Z t L m s i n V A A A A A A S A A A C g A A A A E A A A A K 4 I K n + P / l 5 c M E y 1 g o w g 0 5 x Q A A A A v A Q t K A N G V 2 j p u 0 5 N n f u p S Y 4 y s X m 9 8 k A 2 J V p Z Y 2 x T p U e 2 D Z g 6 w 5 Z + w M 4 h W H N m 8 J 5 A f u f b 6 O Y V P W S 9 E w G j y V A 7 R r p l W b R p t U + l Q x 3 k f R X 2 w x 4 U A A A A y k o q T l I 5 g S s T y 1 + n r Z A r Q + W w d / o = < / D a t a M a s h u p > 
</file>

<file path=customXml/itemProps1.xml><?xml version="1.0" encoding="utf-8"?>
<ds:datastoreItem xmlns:ds="http://schemas.openxmlformats.org/officeDocument/2006/customXml" ds:itemID="{3CF1AF18-CE7D-448E-A86E-AF0541D367E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Main</vt:lpstr>
      <vt:lpstr>Cashflow</vt:lpstr>
      <vt:lpstr>ignore_SystemSheet_Boolean</vt:lpstr>
      <vt:lpstr>ignore_SystemSheet_BooleanNullable</vt:lpstr>
      <vt:lpstr>ignore_SystemSheet_Month</vt:lpstr>
      <vt:lpstr>ignore_SystemSheet_Quarter</vt:lpstr>
      <vt:lpstr>ignore_SystemSheet_QuarterZeroAllowed</vt:lpstr>
      <vt:lpstr>ignore_SystemSheet_Year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2023-03-07T14:30:05Z</dcterms:created>
  <dcterms:modified xsi:type="dcterms:W3CDTF">2023-03-07T15:11:04Z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Vertex Format">
    <vt:lpwstr>Default</vt:lpwstr>
  </property>
</Properties>
</file>